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620" yWindow="390" windowWidth="20115" windowHeight="13875" activeTab="1"/>
  </bookViews>
  <sheets>
    <sheet name="Правила" sheetId="13" r:id="rId1"/>
    <sheet name="7" sheetId="18" r:id="rId2"/>
    <sheet name="8" sheetId="19" r:id="rId3"/>
    <sheet name="9" sheetId="15" r:id="rId4"/>
    <sheet name="10" sheetId="20" r:id="rId5"/>
    <sheet name="11" sheetId="21" r:id="rId6"/>
  </sheets>
  <definedNames>
    <definedName name="_xlnm._FilterDatabase" localSheetId="4" hidden="1">'10'!$A$14:$L$14</definedName>
    <definedName name="_xlnm._FilterDatabase" localSheetId="5" hidden="1">'11'!$A$14:$L$14</definedName>
    <definedName name="_xlnm._FilterDatabase" localSheetId="1" hidden="1">'7'!$A$14:$L$14</definedName>
    <definedName name="_xlnm._FilterDatabase" localSheetId="2" hidden="1">'8'!$A$14:$L$14</definedName>
    <definedName name="_xlnm._FilterDatabase" localSheetId="3" hidden="1">'9'!$A$14:$L$14</definedName>
    <definedName name="_xlnm.Print_Area" localSheetId="4">'10'!$A$1:$L$27</definedName>
    <definedName name="_xlnm.Print_Area" localSheetId="5">'11'!$A$1:$L$29</definedName>
    <definedName name="_xlnm.Print_Area" localSheetId="1">'7'!$A$1:$L$40</definedName>
    <definedName name="_xlnm.Print_Area" localSheetId="2">'8'!A1:L323</definedName>
    <definedName name="_xlnm.Print_Area" localSheetId="3">'9'!$A$1:$L$30</definedName>
  </definedNames>
  <calcPr calcId="144525"/>
</workbook>
</file>

<file path=xl/calcChain.xml><?xml version="1.0" encoding="utf-8"?>
<calcChain xmlns="http://schemas.openxmlformats.org/spreadsheetml/2006/main">
  <c r="A15" i="21" l="1"/>
  <c r="C15" i="21"/>
  <c r="H15" i="21"/>
  <c r="K15" i="21"/>
  <c r="A16" i="21"/>
  <c r="C16" i="21"/>
  <c r="H16" i="21"/>
  <c r="K16" i="21"/>
  <c r="A17" i="21"/>
  <c r="C17" i="21"/>
  <c r="H17" i="21"/>
  <c r="K17" i="21"/>
  <c r="A18" i="21"/>
  <c r="C18" i="21"/>
  <c r="H18" i="21"/>
  <c r="K18" i="21"/>
  <c r="A19" i="21"/>
  <c r="C19" i="21"/>
  <c r="H19" i="21"/>
  <c r="K19" i="21"/>
  <c r="A20" i="21"/>
  <c r="C20" i="21"/>
  <c r="H20" i="21"/>
  <c r="K20" i="21"/>
  <c r="A15" i="20"/>
  <c r="C15" i="20"/>
  <c r="H15" i="20"/>
  <c r="K15" i="20"/>
  <c r="A16" i="20"/>
  <c r="C16" i="20"/>
  <c r="H16" i="20"/>
  <c r="K16" i="20"/>
  <c r="A17" i="20"/>
  <c r="C17" i="20"/>
  <c r="H17" i="20"/>
  <c r="K17" i="20"/>
  <c r="A18" i="20"/>
  <c r="C18" i="20"/>
  <c r="H18" i="20"/>
  <c r="K18" i="20"/>
  <c r="A15" i="19" l="1"/>
  <c r="C15" i="19"/>
  <c r="H15" i="19"/>
  <c r="K15" i="19"/>
  <c r="A16" i="19"/>
  <c r="C16" i="19"/>
  <c r="H16" i="19"/>
  <c r="K16" i="19"/>
  <c r="A15" i="18"/>
  <c r="C15" i="18"/>
  <c r="H15" i="18"/>
  <c r="K15" i="18"/>
  <c r="A16" i="18"/>
  <c r="C16" i="18"/>
  <c r="H16" i="18"/>
  <c r="K16" i="18"/>
  <c r="A17" i="18"/>
  <c r="C17" i="18"/>
  <c r="H17" i="18"/>
  <c r="K17" i="18"/>
  <c r="A18" i="18"/>
  <c r="C18" i="18"/>
  <c r="H18" i="18"/>
  <c r="K18" i="18"/>
  <c r="A19" i="18"/>
  <c r="C19" i="18"/>
  <c r="H19" i="18"/>
  <c r="K19" i="18"/>
  <c r="A20" i="18"/>
  <c r="C20" i="18"/>
  <c r="H20" i="18"/>
  <c r="K20" i="18"/>
  <c r="A21" i="18"/>
  <c r="C21" i="18"/>
  <c r="H21" i="18"/>
  <c r="K21" i="18"/>
  <c r="A22" i="18"/>
  <c r="C22" i="18"/>
  <c r="H22" i="18"/>
  <c r="K22" i="18"/>
  <c r="A23" i="18"/>
  <c r="C23" i="18"/>
  <c r="H23" i="18"/>
  <c r="K23" i="18"/>
  <c r="A24" i="18"/>
  <c r="C24" i="18"/>
  <c r="H24" i="18"/>
  <c r="K24" i="18"/>
  <c r="A25" i="18"/>
  <c r="C25" i="18"/>
  <c r="H25" i="18"/>
  <c r="K25" i="18"/>
  <c r="A26" i="18"/>
  <c r="C26" i="18"/>
  <c r="H26" i="18"/>
  <c r="K26" i="18"/>
  <c r="A27" i="18"/>
  <c r="C27" i="18"/>
  <c r="H27" i="18"/>
  <c r="K27" i="18"/>
  <c r="A28" i="18"/>
  <c r="C28" i="18"/>
  <c r="H28" i="18"/>
  <c r="K28" i="18"/>
  <c r="A29" i="18"/>
  <c r="C29" i="18"/>
  <c r="H29" i="18"/>
  <c r="K29" i="18"/>
  <c r="A30" i="18"/>
  <c r="C30" i="18"/>
  <c r="H30" i="18"/>
  <c r="K30" i="18"/>
  <c r="A31" i="18"/>
  <c r="C31" i="18"/>
  <c r="H31" i="18"/>
  <c r="K31" i="18"/>
  <c r="K22" i="15" l="1"/>
  <c r="C22" i="15"/>
  <c r="A22" i="15"/>
  <c r="K21" i="15"/>
  <c r="C21" i="15"/>
  <c r="A21" i="15"/>
  <c r="K20" i="15"/>
  <c r="C20" i="15"/>
  <c r="A20" i="15"/>
  <c r="K19" i="15"/>
  <c r="C19" i="15"/>
  <c r="A19" i="15"/>
  <c r="K18" i="15"/>
  <c r="C18" i="15"/>
  <c r="A18" i="15"/>
  <c r="K17" i="15"/>
  <c r="C17" i="15"/>
  <c r="A17" i="15"/>
  <c r="K16" i="15"/>
  <c r="C16" i="15"/>
  <c r="A16" i="15"/>
  <c r="K15" i="15"/>
  <c r="C15" i="15"/>
  <c r="A15" i="15"/>
</calcChain>
</file>

<file path=xl/comments1.xml><?xml version="1.0" encoding="utf-8"?>
<comments xmlns="http://schemas.openxmlformats.org/spreadsheetml/2006/main">
  <authors>
    <author>Василенко Дарья Сергеевна</author>
  </authors>
  <commentList>
    <comment ref="I14" authorId="0">
      <text>
        <r>
          <rPr>
            <b/>
            <sz val="9"/>
            <color indexed="81"/>
            <rFont val="Tahoma"/>
            <charset val="1"/>
          </rPr>
          <t>Василенко Дарья Сергеевна:</t>
        </r>
        <r>
          <rPr>
            <sz val="9"/>
            <color indexed="81"/>
            <rFont val="Tahoma"/>
            <charset val="1"/>
          </rPr>
          <t xml:space="preserve">
Столбец заполняется только для детей, которые пишут олимпиаду за более старший класс</t>
        </r>
      </text>
    </comment>
  </commentList>
</comments>
</file>

<file path=xl/comments2.xml><?xml version="1.0" encoding="utf-8"?>
<comments xmlns="http://schemas.openxmlformats.org/spreadsheetml/2006/main">
  <authors>
    <author>Василенко Дарья Сергеевна</author>
  </authors>
  <commentList>
    <comment ref="I14" authorId="0">
      <text>
        <r>
          <rPr>
            <b/>
            <sz val="9"/>
            <color indexed="81"/>
            <rFont val="Tahoma"/>
            <charset val="1"/>
          </rPr>
          <t>Василенко Дарья Сергеевна:</t>
        </r>
        <r>
          <rPr>
            <sz val="9"/>
            <color indexed="81"/>
            <rFont val="Tahoma"/>
            <charset val="1"/>
          </rPr>
          <t xml:space="preserve">
Столбец заполняется только для детей, которые пишут олимпиаду за более старший класс</t>
        </r>
      </text>
    </comment>
  </commentList>
</comments>
</file>

<file path=xl/comments3.xml><?xml version="1.0" encoding="utf-8"?>
<comments xmlns="http://schemas.openxmlformats.org/spreadsheetml/2006/main">
  <authors>
    <author>Василенко Дарья Сергеевна</author>
  </authors>
  <commentList>
    <comment ref="I14" authorId="0">
      <text>
        <r>
          <rPr>
            <b/>
            <sz val="9"/>
            <color indexed="81"/>
            <rFont val="Tahoma"/>
            <charset val="1"/>
          </rPr>
          <t>Василенко Дарья Сергеевна:</t>
        </r>
        <r>
          <rPr>
            <sz val="9"/>
            <color indexed="81"/>
            <rFont val="Tahoma"/>
            <charset val="1"/>
          </rPr>
          <t xml:space="preserve">
Столбец заполняется только для детей, которые пишут олимпиаду за более старший класс</t>
        </r>
      </text>
    </comment>
  </commentList>
</comments>
</file>

<file path=xl/comments4.xml><?xml version="1.0" encoding="utf-8"?>
<comments xmlns="http://schemas.openxmlformats.org/spreadsheetml/2006/main">
  <authors>
    <author>Василенко Дарья Сергеевна</author>
  </authors>
  <commentList>
    <comment ref="I14" authorId="0">
      <text>
        <r>
          <rPr>
            <b/>
            <sz val="9"/>
            <color indexed="81"/>
            <rFont val="Tahoma"/>
            <charset val="1"/>
          </rPr>
          <t>Василенко Дарья Сергеевна:</t>
        </r>
        <r>
          <rPr>
            <sz val="9"/>
            <color indexed="81"/>
            <rFont val="Tahoma"/>
            <charset val="1"/>
          </rPr>
          <t xml:space="preserve">
Столбец заполняется только для детей, которые пишут олимпиаду за более старший класс</t>
        </r>
      </text>
    </comment>
  </commentList>
</comments>
</file>

<file path=xl/comments5.xml><?xml version="1.0" encoding="utf-8"?>
<comments xmlns="http://schemas.openxmlformats.org/spreadsheetml/2006/main">
  <authors>
    <author>Василенко Дарья Сергеевна</author>
  </authors>
  <commentList>
    <comment ref="I14" authorId="0">
      <text>
        <r>
          <rPr>
            <b/>
            <sz val="9"/>
            <color indexed="81"/>
            <rFont val="Tahoma"/>
            <charset val="1"/>
          </rPr>
          <t>Василенко Дарья Сергеевна:</t>
        </r>
        <r>
          <rPr>
            <sz val="9"/>
            <color indexed="81"/>
            <rFont val="Tahoma"/>
            <charset val="1"/>
          </rPr>
          <t xml:space="preserve">
Столбец заполняется только для детей, которые пишут олимпиаду за более старший класс</t>
        </r>
      </text>
    </comment>
  </commentList>
</comments>
</file>

<file path=xl/sharedStrings.xml><?xml version="1.0" encoding="utf-8"?>
<sst xmlns="http://schemas.openxmlformats.org/spreadsheetml/2006/main" count="374" uniqueCount="185">
  <si>
    <t>Код участника</t>
  </si>
  <si>
    <t>Итоговый балл</t>
  </si>
  <si>
    <t>Фамилия</t>
  </si>
  <si>
    <t>Имя</t>
  </si>
  <si>
    <t>Отчество</t>
  </si>
  <si>
    <t>Статус</t>
  </si>
  <si>
    <t>ПРОТОКОЛ</t>
  </si>
  <si>
    <t>наименование предмета</t>
  </si>
  <si>
    <t>параллель</t>
  </si>
  <si>
    <t>Дата проведения:</t>
  </si>
  <si>
    <t>ФИО</t>
  </si>
  <si>
    <t>Председатель жюри:</t>
  </si>
  <si>
    <t>Секретарь жюри:</t>
  </si>
  <si>
    <t>подпись</t>
  </si>
  <si>
    <t xml:space="preserve"> результатов проверки работ школьного этапа предметных олимпиад по  </t>
  </si>
  <si>
    <t>Максимальный балл:</t>
  </si>
  <si>
    <t>Предмет</t>
  </si>
  <si>
    <t>№</t>
  </si>
  <si>
    <t>%</t>
  </si>
  <si>
    <t>Класс, в котором учится</t>
  </si>
  <si>
    <t>Параллель</t>
  </si>
  <si>
    <t>Класс, за который выступает</t>
  </si>
  <si>
    <t>амтэк</t>
  </si>
  <si>
    <t>жгг</t>
  </si>
  <si>
    <t>ОУ</t>
  </si>
  <si>
    <t>победитель</t>
  </si>
  <si>
    <t>призер</t>
  </si>
  <si>
    <t>участник</t>
  </si>
  <si>
    <t>право</t>
  </si>
  <si>
    <t>ПРАВО-7-1</t>
  </si>
  <si>
    <t>ПРАВО-7-2</t>
  </si>
  <si>
    <t>ПРАВО-7-3</t>
  </si>
  <si>
    <t>ПРАВО-7-4</t>
  </si>
  <si>
    <t>ПРАВО-7-5</t>
  </si>
  <si>
    <t>ПРАВО-7-6</t>
  </si>
  <si>
    <t>ПРАВО-7-7</t>
  </si>
  <si>
    <t>ПРАВО-7-8</t>
  </si>
  <si>
    <t>ПРАВО-7-9</t>
  </si>
  <si>
    <t>ПРАВО-7-10</t>
  </si>
  <si>
    <t>ПРАВО-7-11</t>
  </si>
  <si>
    <t>ПРАВО-7-12</t>
  </si>
  <si>
    <t>ПРАВО-7-13</t>
  </si>
  <si>
    <t>ПРАВО-7-14</t>
  </si>
  <si>
    <t>ПРАВО-7-15</t>
  </si>
  <si>
    <t>ПРАВО-7-16</t>
  </si>
  <si>
    <t>ПРАВО-7-17</t>
  </si>
  <si>
    <t>ПРАВО-8-1</t>
  </si>
  <si>
    <t>ПРАВО-8-2</t>
  </si>
  <si>
    <t>ПРАВО-10-1</t>
  </si>
  <si>
    <t>ПРАВО-10-2</t>
  </si>
  <si>
    <t>ПРАВО-10-3</t>
  </si>
  <si>
    <t>ПРАВО-10-4</t>
  </si>
  <si>
    <t>ПРАВО-11-1</t>
  </si>
  <si>
    <t>ПРАВО-11-2</t>
  </si>
  <si>
    <t>ПРАВО-11-3</t>
  </si>
  <si>
    <t>ПРАВО-11-4</t>
  </si>
  <si>
    <t>ПРАВО-11-5</t>
  </si>
  <si>
    <t>ПРАВО-11-6</t>
  </si>
  <si>
    <t>Захарова</t>
  </si>
  <si>
    <t>Ксения</t>
  </si>
  <si>
    <t>Михайловна</t>
  </si>
  <si>
    <t>9Д</t>
  </si>
  <si>
    <t>Соловьев</t>
  </si>
  <si>
    <t>Лев</t>
  </si>
  <si>
    <t>Николаевич</t>
  </si>
  <si>
    <t>Вирронен</t>
  </si>
  <si>
    <t>Арина</t>
  </si>
  <si>
    <t>Максимовна</t>
  </si>
  <si>
    <t>9А</t>
  </si>
  <si>
    <t>Дианский</t>
  </si>
  <si>
    <t>Семен</t>
  </si>
  <si>
    <t>Дмитриевич</t>
  </si>
  <si>
    <t>Лукичева</t>
  </si>
  <si>
    <t>Анастасия</t>
  </si>
  <si>
    <t>Павловна</t>
  </si>
  <si>
    <t>Донина</t>
  </si>
  <si>
    <t>Елизавета</t>
  </si>
  <si>
    <t>Сергеевна</t>
  </si>
  <si>
    <t>Харишивили</t>
  </si>
  <si>
    <t>Давид</t>
  </si>
  <si>
    <t>Тариелович</t>
  </si>
  <si>
    <t>9Г</t>
  </si>
  <si>
    <t>Каширский</t>
  </si>
  <si>
    <t>Иван</t>
  </si>
  <si>
    <t>9И</t>
  </si>
  <si>
    <t>Карандашева Валентина Александровна</t>
  </si>
  <si>
    <t>Ракова Виктория Алексеевна</t>
  </si>
  <si>
    <t xml:space="preserve">  </t>
  </si>
  <si>
    <t>ПР-9Д-7</t>
  </si>
  <si>
    <t>ПР-9Д-8</t>
  </si>
  <si>
    <t>ПР-9А-2</t>
  </si>
  <si>
    <t>ПР-9А-3</t>
  </si>
  <si>
    <t>ПР-9Д-6</t>
  </si>
  <si>
    <t>ПР-9А-1</t>
  </si>
  <si>
    <t>ПР-9Г-4</t>
  </si>
  <si>
    <t>ПР-9И-1</t>
  </si>
  <si>
    <t>Петрович</t>
  </si>
  <si>
    <t>7д</t>
  </si>
  <si>
    <t>Алина</t>
  </si>
  <si>
    <t>Корнилаева</t>
  </si>
  <si>
    <t>Дмитриевна</t>
  </si>
  <si>
    <t>Чезлова</t>
  </si>
  <si>
    <t>7г</t>
  </si>
  <si>
    <t>Михаил</t>
  </si>
  <si>
    <t>Куликов</t>
  </si>
  <si>
    <t>7и</t>
  </si>
  <si>
    <t>Юрьевич</t>
  </si>
  <si>
    <t>Данил</t>
  </si>
  <si>
    <t>Сидоров</t>
  </si>
  <si>
    <t>7к</t>
  </si>
  <si>
    <t>Мария</t>
  </si>
  <si>
    <t>Трошкина</t>
  </si>
  <si>
    <t>7ж</t>
  </si>
  <si>
    <t>Игоревна</t>
  </si>
  <si>
    <t>Богдана</t>
  </si>
  <si>
    <t>Крылова</t>
  </si>
  <si>
    <t>Анатольевна</t>
  </si>
  <si>
    <t>Ильина</t>
  </si>
  <si>
    <t>Геннадьевич</t>
  </si>
  <si>
    <t>Евгений</t>
  </si>
  <si>
    <t>Ковалев</t>
  </si>
  <si>
    <t>7в</t>
  </si>
  <si>
    <t>Вероника</t>
  </si>
  <si>
    <t>Фатиева</t>
  </si>
  <si>
    <t>Георгиевна</t>
  </si>
  <si>
    <t>Анжелика</t>
  </si>
  <si>
    <t>Евдокимова</t>
  </si>
  <si>
    <t>Олегович</t>
  </si>
  <si>
    <t>Владислав</t>
  </si>
  <si>
    <t>Гришоков</t>
  </si>
  <si>
    <t>Александровна</t>
  </si>
  <si>
    <t>Каролина</t>
  </si>
  <si>
    <t>Грошихина</t>
  </si>
  <si>
    <t>Никита</t>
  </si>
  <si>
    <t>Бабаев</t>
  </si>
  <si>
    <t>Вадимовна</t>
  </si>
  <si>
    <t>Алиса</t>
  </si>
  <si>
    <t>Есипова</t>
  </si>
  <si>
    <t>Александра</t>
  </si>
  <si>
    <t>Михальчук</t>
  </si>
  <si>
    <t>София</t>
  </si>
  <si>
    <t>Богодаева</t>
  </si>
  <si>
    <t>Александрович</t>
  </si>
  <si>
    <t>Роман</t>
  </si>
  <si>
    <t xml:space="preserve">Ухов </t>
  </si>
  <si>
    <t xml:space="preserve">право </t>
  </si>
  <si>
    <t>8Е</t>
  </si>
  <si>
    <t xml:space="preserve">Валерия </t>
  </si>
  <si>
    <t>Осинина</t>
  </si>
  <si>
    <t>8Ж</t>
  </si>
  <si>
    <t>Сергеевич</t>
  </si>
  <si>
    <t>Платон</t>
  </si>
  <si>
    <t>Москович</t>
  </si>
  <si>
    <t>Карандашева В.А.</t>
  </si>
  <si>
    <t>Нестерова А.В.</t>
  </si>
  <si>
    <t>Трифанов А.Ю</t>
  </si>
  <si>
    <t>Иванов КА</t>
  </si>
  <si>
    <t>Карандашева ВА</t>
  </si>
  <si>
    <t>10Б</t>
  </si>
  <si>
    <t>Алексеевна</t>
  </si>
  <si>
    <t xml:space="preserve">Елизавета </t>
  </si>
  <si>
    <t>Целовальникова</t>
  </si>
  <si>
    <t>Федор</t>
  </si>
  <si>
    <t>Колосов</t>
  </si>
  <si>
    <t>Екатерина</t>
  </si>
  <si>
    <t xml:space="preserve">Ромашова </t>
  </si>
  <si>
    <t xml:space="preserve">Ильич </t>
  </si>
  <si>
    <t>Артем</t>
  </si>
  <si>
    <t>Никитин</t>
  </si>
  <si>
    <t>11Б</t>
  </si>
  <si>
    <t>Демид</t>
  </si>
  <si>
    <t>Модестов</t>
  </si>
  <si>
    <t>Рафиковна</t>
  </si>
  <si>
    <t>Карина</t>
  </si>
  <si>
    <t>Курбанова</t>
  </si>
  <si>
    <t>Константиновна</t>
  </si>
  <si>
    <t xml:space="preserve">Мария </t>
  </si>
  <si>
    <t>Микшина</t>
  </si>
  <si>
    <t>Владислава</t>
  </si>
  <si>
    <t>Кириллова</t>
  </si>
  <si>
    <t>Николаевна</t>
  </si>
  <si>
    <t>Дарья</t>
  </si>
  <si>
    <t>Беляева</t>
  </si>
  <si>
    <t xml:space="preserve">Бушманова </t>
  </si>
  <si>
    <t>призёр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</si>
</sst>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61">
    <xf numFmtId="0" fontId="0" fillId="0" borderId="0" xfId="0"/>
    <xf numFmtId="0" fontId="0" fillId="0" borderId="0" xfId="0" applyAlignment="1">
      <alignment horizontal="center"/>
    </xf>
    <xf numFmtId="0" fontId="21" fillId="0" borderId="0" xfId="0" applyFont="1" applyAlignment="1">
      <alignment horizontal="left"/>
    </xf>
    <xf numFmtId="0" fontId="18" fillId="0" borderId="0" xfId="0" applyFont="1"/>
    <xf numFmtId="0" fontId="18" fillId="0" borderId="0" xfId="0" applyFont="1" applyAlignment="1">
      <alignment horizontal="center"/>
    </xf>
    <xf numFmtId="0" fontId="22" fillId="0" borderId="0" xfId="0" applyFont="1"/>
    <xf numFmtId="0" fontId="0" fillId="33" borderId="0" xfId="0" applyFill="1"/>
    <xf numFmtId="0" fontId="22" fillId="0" borderId="0" xfId="0" applyFont="1" applyAlignment="1">
      <alignment horizontal="center"/>
    </xf>
    <xf numFmtId="0" fontId="24" fillId="0" borderId="10" xfId="0" applyFont="1" applyBorder="1" applyAlignment="1">
      <alignment horizontal="center" vertical="center" wrapText="1"/>
    </xf>
    <xf numFmtId="0" fontId="21" fillId="0" borderId="0" xfId="0" applyFont="1"/>
    <xf numFmtId="14" fontId="23" fillId="0" borderId="0" xfId="0" applyNumberFormat="1" applyFont="1"/>
    <xf numFmtId="14" fontId="25" fillId="0" borderId="0" xfId="0" applyNumberFormat="1" applyFont="1"/>
    <xf numFmtId="0" fontId="0" fillId="33" borderId="12" xfId="0" applyFill="1" applyBorder="1"/>
    <xf numFmtId="0" fontId="0" fillId="33" borderId="12" xfId="0" applyFill="1" applyBorder="1" applyAlignment="1">
      <alignment horizontal="center"/>
    </xf>
    <xf numFmtId="0" fontId="22" fillId="0" borderId="10" xfId="0" applyFont="1" applyBorder="1"/>
    <xf numFmtId="0" fontId="19" fillId="0" borderId="0" xfId="0" applyFont="1" applyAlignment="1">
      <alignment horizontal="center" vertical="top" wrapText="1"/>
    </xf>
    <xf numFmtId="0" fontId="26" fillId="0" borderId="13" xfId="0" applyFont="1" applyBorder="1" applyAlignment="1">
      <alignment horizontal="center" vertical="top"/>
    </xf>
    <xf numFmtId="0" fontId="26" fillId="0" borderId="0" xfId="0" applyFont="1" applyAlignment="1">
      <alignment horizontal="center" vertical="top"/>
    </xf>
    <xf numFmtId="0" fontId="20" fillId="0" borderId="0" xfId="0" applyFont="1"/>
    <xf numFmtId="0" fontId="21" fillId="0" borderId="0" xfId="0" applyFont="1" applyAlignment="1">
      <alignment horizontal="right"/>
    </xf>
    <xf numFmtId="9" fontId="22" fillId="0" borderId="10" xfId="0" applyNumberFormat="1" applyFont="1" applyBorder="1"/>
    <xf numFmtId="14" fontId="28" fillId="33" borderId="0" xfId="0" applyNumberFormat="1" applyFont="1" applyFill="1" applyAlignment="1">
      <alignment horizontal="left"/>
    </xf>
    <xf numFmtId="0" fontId="23" fillId="33" borderId="0" xfId="0" applyFont="1" applyFill="1" applyAlignment="1">
      <alignment horizontal="left"/>
    </xf>
    <xf numFmtId="0" fontId="22" fillId="0" borderId="10" xfId="0" applyFont="1" applyBorder="1" applyAlignment="1">
      <alignment horizontal="center" vertical="center" wrapText="1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26" fillId="0" borderId="0" xfId="0" applyFont="1" applyAlignment="1" applyProtection="1">
      <alignment horizontal="center" vertical="top"/>
      <protection locked="0"/>
    </xf>
    <xf numFmtId="0" fontId="26" fillId="0" borderId="13" xfId="0" applyFont="1" applyBorder="1" applyAlignment="1" applyProtection="1">
      <alignment horizontal="center" vertical="top"/>
      <protection locked="0"/>
    </xf>
    <xf numFmtId="14" fontId="25" fillId="0" borderId="0" xfId="0" applyNumberFormat="1" applyFont="1" applyProtection="1">
      <protection locked="0"/>
    </xf>
    <xf numFmtId="0" fontId="0" fillId="33" borderId="0" xfId="0" applyFill="1" applyProtection="1">
      <protection locked="0"/>
    </xf>
    <xf numFmtId="0" fontId="0" fillId="33" borderId="12" xfId="0" applyFill="1" applyBorder="1" applyProtection="1">
      <protection locked="0"/>
    </xf>
    <xf numFmtId="0" fontId="0" fillId="33" borderId="12" xfId="0" applyFill="1" applyBorder="1" applyAlignment="1" applyProtection="1">
      <alignment horizontal="center"/>
      <protection locked="0"/>
    </xf>
    <xf numFmtId="0" fontId="21" fillId="0" borderId="0" xfId="0" applyFont="1" applyProtection="1">
      <protection locked="0"/>
    </xf>
    <xf numFmtId="0" fontId="22" fillId="0" borderId="0" xfId="0" applyFont="1" applyProtection="1">
      <protection locked="0"/>
    </xf>
    <xf numFmtId="14" fontId="23" fillId="0" borderId="0" xfId="0" applyNumberFormat="1" applyFont="1" applyProtection="1">
      <protection locked="0"/>
    </xf>
    <xf numFmtId="0" fontId="22" fillId="0" borderId="0" xfId="0" applyFont="1" applyAlignment="1" applyProtection="1">
      <alignment horizontal="center"/>
      <protection locked="0"/>
    </xf>
    <xf numFmtId="0" fontId="19" fillId="0" borderId="0" xfId="0" applyFont="1" applyAlignment="1" applyProtection="1">
      <alignment horizontal="center" vertical="top" wrapText="1"/>
      <protection locked="0"/>
    </xf>
    <xf numFmtId="0" fontId="21" fillId="0" borderId="0" xfId="0" applyFont="1" applyAlignment="1" applyProtection="1">
      <alignment horizontal="left"/>
      <protection locked="0"/>
    </xf>
    <xf numFmtId="0" fontId="22" fillId="0" borderId="10" xfId="0" applyFont="1" applyBorder="1" applyAlignment="1" applyProtection="1">
      <alignment horizontal="center" vertical="center" wrapText="1"/>
      <protection locked="0"/>
    </xf>
    <xf numFmtId="9" fontId="22" fillId="0" borderId="10" xfId="0" applyNumberFormat="1" applyFont="1" applyBorder="1" applyProtection="1">
      <protection locked="0"/>
    </xf>
    <xf numFmtId="0" fontId="22" fillId="0" borderId="10" xfId="0" applyFont="1" applyBorder="1" applyProtection="1">
      <protection locked="0"/>
    </xf>
    <xf numFmtId="0" fontId="24" fillId="0" borderId="10" xfId="0" applyFont="1" applyBorder="1" applyAlignment="1" applyProtection="1">
      <alignment horizontal="center" vertical="center" wrapText="1"/>
      <protection locked="0"/>
    </xf>
    <xf numFmtId="0" fontId="20" fillId="0" borderId="0" xfId="0" applyFont="1" applyProtection="1">
      <protection locked="0"/>
    </xf>
    <xf numFmtId="0" fontId="23" fillId="33" borderId="0" xfId="0" applyFont="1" applyFill="1" applyAlignment="1" applyProtection="1">
      <alignment horizontal="left"/>
      <protection locked="0"/>
    </xf>
    <xf numFmtId="14" fontId="28" fillId="33" borderId="0" xfId="0" applyNumberFormat="1" applyFont="1" applyFill="1" applyAlignment="1" applyProtection="1">
      <alignment horizontal="left"/>
      <protection locked="0"/>
    </xf>
    <xf numFmtId="0" fontId="21" fillId="0" borderId="0" xfId="0" applyFont="1" applyAlignment="1" applyProtection="1">
      <alignment horizontal="right"/>
      <protection locked="0"/>
    </xf>
    <xf numFmtId="0" fontId="18" fillId="0" borderId="0" xfId="0" applyFont="1" applyProtection="1">
      <protection locked="0"/>
    </xf>
    <xf numFmtId="0" fontId="18" fillId="0" borderId="0" xfId="0" applyFont="1" applyAlignment="1" applyProtection="1">
      <alignment horizontal="center"/>
      <protection locked="0"/>
    </xf>
    <xf numFmtId="0" fontId="23" fillId="33" borderId="11" xfId="0" applyFont="1" applyFill="1" applyBorder="1" applyAlignment="1">
      <alignment horizontal="left"/>
    </xf>
    <xf numFmtId="0" fontId="26" fillId="0" borderId="13" xfId="0" applyFont="1" applyBorder="1" applyAlignment="1" applyProtection="1">
      <alignment horizontal="center" vertical="top"/>
      <protection locked="0"/>
    </xf>
    <xf numFmtId="0" fontId="18" fillId="0" borderId="0" xfId="0" applyFont="1" applyAlignment="1" applyProtection="1">
      <alignment horizontal="center"/>
      <protection locked="0"/>
    </xf>
    <xf numFmtId="0" fontId="20" fillId="0" borderId="0" xfId="0" applyFont="1" applyAlignment="1" applyProtection="1">
      <alignment horizontal="center"/>
      <protection locked="0"/>
    </xf>
    <xf numFmtId="0" fontId="27" fillId="33" borderId="0" xfId="0" applyFont="1" applyFill="1" applyAlignment="1" applyProtection="1">
      <alignment horizontal="center"/>
      <protection locked="0"/>
    </xf>
    <xf numFmtId="0" fontId="26" fillId="0" borderId="0" xfId="0" applyFont="1" applyAlignment="1" applyProtection="1">
      <alignment horizontal="center"/>
      <protection locked="0"/>
    </xf>
    <xf numFmtId="0" fontId="18" fillId="0" borderId="0" xfId="0" applyFont="1" applyAlignment="1">
      <alignment horizontal="right"/>
    </xf>
    <xf numFmtId="14" fontId="28" fillId="33" borderId="12" xfId="0" applyNumberFormat="1" applyFont="1" applyFill="1" applyBorder="1" applyAlignment="1">
      <alignment horizontal="left"/>
    </xf>
    <xf numFmtId="0" fontId="18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7" fillId="33" borderId="0" xfId="0" applyFont="1" applyFill="1" applyAlignment="1">
      <alignment horizontal="center"/>
    </xf>
    <xf numFmtId="0" fontId="26" fillId="0" borderId="0" xfId="0" applyFont="1" applyAlignment="1">
      <alignment horizontal="center"/>
    </xf>
    <xf numFmtId="0" fontId="26" fillId="0" borderId="13" xfId="0" applyFont="1" applyBorder="1" applyAlignment="1">
      <alignment horizontal="center" vertical="top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C49"/>
  <sheetViews>
    <sheetView zoomScale="70" zoomScaleNormal="70" workbookViewId="0">
      <selection activeCell="A9" sqref="A9"/>
    </sheetView>
  </sheetViews>
  <sheetFormatPr defaultRowHeight="15" x14ac:dyDescent="0.25"/>
  <cols>
    <col min="1" max="1" width="11" bestFit="1" customWidth="1"/>
    <col min="2" max="2" width="10.140625" customWidth="1"/>
    <col min="3" max="3" width="12.42578125" customWidth="1"/>
  </cols>
  <sheetData>
    <row r="8" spans="1:3" x14ac:dyDescent="0.25">
      <c r="A8" t="s">
        <v>20</v>
      </c>
      <c r="B8" t="s">
        <v>24</v>
      </c>
      <c r="C8" t="s">
        <v>5</v>
      </c>
    </row>
    <row r="9" spans="1:3" x14ac:dyDescent="0.25">
      <c r="A9">
        <v>4</v>
      </c>
      <c r="B9">
        <v>1</v>
      </c>
      <c r="C9" t="s">
        <v>25</v>
      </c>
    </row>
    <row r="10" spans="1:3" x14ac:dyDescent="0.25">
      <c r="A10">
        <v>5</v>
      </c>
      <c r="B10">
        <v>2</v>
      </c>
      <c r="C10" t="s">
        <v>26</v>
      </c>
    </row>
    <row r="11" spans="1:3" x14ac:dyDescent="0.25">
      <c r="A11">
        <v>6</v>
      </c>
      <c r="B11">
        <v>3</v>
      </c>
      <c r="C11" t="s">
        <v>27</v>
      </c>
    </row>
    <row r="12" spans="1:3" x14ac:dyDescent="0.25">
      <c r="A12">
        <v>7</v>
      </c>
      <c r="B12">
        <v>4</v>
      </c>
    </row>
    <row r="13" spans="1:3" x14ac:dyDescent="0.25">
      <c r="A13">
        <v>8</v>
      </c>
      <c r="B13">
        <v>5</v>
      </c>
    </row>
    <row r="14" spans="1:3" x14ac:dyDescent="0.25">
      <c r="A14">
        <v>9</v>
      </c>
      <c r="B14">
        <v>6</v>
      </c>
    </row>
    <row r="15" spans="1:3" x14ac:dyDescent="0.25">
      <c r="A15">
        <v>10</v>
      </c>
      <c r="B15">
        <v>7</v>
      </c>
    </row>
    <row r="16" spans="1:3" x14ac:dyDescent="0.25">
      <c r="A16">
        <v>11</v>
      </c>
      <c r="B16">
        <v>8</v>
      </c>
    </row>
    <row r="17" spans="2:2" x14ac:dyDescent="0.25">
      <c r="B17">
        <v>9</v>
      </c>
    </row>
    <row r="18" spans="2:2" x14ac:dyDescent="0.25">
      <c r="B18">
        <v>10</v>
      </c>
    </row>
    <row r="19" spans="2:2" x14ac:dyDescent="0.25">
      <c r="B19">
        <v>11</v>
      </c>
    </row>
    <row r="20" spans="2:2" x14ac:dyDescent="0.25">
      <c r="B20">
        <v>12</v>
      </c>
    </row>
    <row r="21" spans="2:2" x14ac:dyDescent="0.25">
      <c r="B21">
        <v>13</v>
      </c>
    </row>
    <row r="22" spans="2:2" x14ac:dyDescent="0.25">
      <c r="B22">
        <v>14</v>
      </c>
    </row>
    <row r="23" spans="2:2" x14ac:dyDescent="0.25">
      <c r="B23">
        <v>15</v>
      </c>
    </row>
    <row r="24" spans="2:2" x14ac:dyDescent="0.25">
      <c r="B24">
        <v>16</v>
      </c>
    </row>
    <row r="25" spans="2:2" x14ac:dyDescent="0.25">
      <c r="B25">
        <v>17</v>
      </c>
    </row>
    <row r="26" spans="2:2" x14ac:dyDescent="0.25">
      <c r="B26">
        <v>18</v>
      </c>
    </row>
    <row r="27" spans="2:2" x14ac:dyDescent="0.25">
      <c r="B27">
        <v>19</v>
      </c>
    </row>
    <row r="28" spans="2:2" x14ac:dyDescent="0.25">
      <c r="B28">
        <v>20</v>
      </c>
    </row>
    <row r="29" spans="2:2" x14ac:dyDescent="0.25">
      <c r="B29">
        <v>21</v>
      </c>
    </row>
    <row r="30" spans="2:2" x14ac:dyDescent="0.25">
      <c r="B30">
        <v>22</v>
      </c>
    </row>
    <row r="31" spans="2:2" x14ac:dyDescent="0.25">
      <c r="B31">
        <v>23</v>
      </c>
    </row>
    <row r="32" spans="2:2" x14ac:dyDescent="0.25">
      <c r="B32">
        <v>24</v>
      </c>
    </row>
    <row r="33" spans="2:2" x14ac:dyDescent="0.25">
      <c r="B33">
        <v>25</v>
      </c>
    </row>
    <row r="34" spans="2:2" x14ac:dyDescent="0.25">
      <c r="B34">
        <v>26</v>
      </c>
    </row>
    <row r="35" spans="2:2" x14ac:dyDescent="0.25">
      <c r="B35">
        <v>27</v>
      </c>
    </row>
    <row r="36" spans="2:2" x14ac:dyDescent="0.25">
      <c r="B36">
        <v>28</v>
      </c>
    </row>
    <row r="37" spans="2:2" x14ac:dyDescent="0.25">
      <c r="B37">
        <v>29</v>
      </c>
    </row>
    <row r="38" spans="2:2" x14ac:dyDescent="0.25">
      <c r="B38">
        <v>30</v>
      </c>
    </row>
    <row r="39" spans="2:2" x14ac:dyDescent="0.25">
      <c r="B39">
        <v>31</v>
      </c>
    </row>
    <row r="40" spans="2:2" x14ac:dyDescent="0.25">
      <c r="B40">
        <v>32</v>
      </c>
    </row>
    <row r="41" spans="2:2" x14ac:dyDescent="0.25">
      <c r="B41">
        <v>33</v>
      </c>
    </row>
    <row r="42" spans="2:2" x14ac:dyDescent="0.25">
      <c r="B42">
        <v>34</v>
      </c>
    </row>
    <row r="43" spans="2:2" x14ac:dyDescent="0.25">
      <c r="B43">
        <v>36</v>
      </c>
    </row>
    <row r="44" spans="2:2" x14ac:dyDescent="0.25">
      <c r="B44">
        <v>39</v>
      </c>
    </row>
    <row r="45" spans="2:2" x14ac:dyDescent="0.25">
      <c r="B45">
        <v>40</v>
      </c>
    </row>
    <row r="46" spans="2:2" x14ac:dyDescent="0.25">
      <c r="B46">
        <v>41</v>
      </c>
    </row>
    <row r="47" spans="2:2" x14ac:dyDescent="0.25">
      <c r="B47">
        <v>43</v>
      </c>
    </row>
    <row r="48" spans="2:2" x14ac:dyDescent="0.25">
      <c r="B48" t="s">
        <v>22</v>
      </c>
    </row>
    <row r="49" spans="2:2" x14ac:dyDescent="0.25">
      <c r="B49" t="s">
        <v>23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59999389629810485"/>
  </sheetPr>
  <dimension ref="A1:Z66"/>
  <sheetViews>
    <sheetView tabSelected="1" view="pageBreakPreview" topLeftCell="A7" zoomScale="85" zoomScaleNormal="40" zoomScaleSheetLayoutView="85" workbookViewId="0">
      <selection activeCell="L36" sqref="L36"/>
    </sheetView>
  </sheetViews>
  <sheetFormatPr defaultRowHeight="15" x14ac:dyDescent="0.25"/>
  <cols>
    <col min="1" max="1" width="9.5703125" style="24" bestFit="1" customWidth="1"/>
    <col min="2" max="2" width="9.140625" style="24" customWidth="1"/>
    <col min="3" max="3" width="4.42578125" style="24" bestFit="1" customWidth="1"/>
    <col min="4" max="7" width="16.7109375" style="24" customWidth="1"/>
    <col min="8" max="8" width="16.5703125" style="24" customWidth="1"/>
    <col min="9" max="9" width="14.140625" style="25" customWidth="1"/>
    <col min="10" max="10" width="18.140625" style="24" customWidth="1"/>
    <col min="11" max="11" width="6.140625" style="24" customWidth="1"/>
    <col min="12" max="12" width="15" style="24" customWidth="1"/>
    <col min="13" max="16384" width="9.140625" style="24"/>
  </cols>
  <sheetData>
    <row r="1" spans="1:26" ht="15.75" x14ac:dyDescent="0.25">
      <c r="A1" s="50" t="s">
        <v>6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</row>
    <row r="2" spans="1:26" ht="15.75" x14ac:dyDescent="0.25">
      <c r="D2" s="47"/>
      <c r="E2" s="47"/>
      <c r="F2" s="47"/>
      <c r="G2" s="47"/>
      <c r="H2" s="47"/>
      <c r="I2" s="47"/>
      <c r="J2" s="47"/>
      <c r="K2" s="47"/>
      <c r="L2" s="47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</row>
    <row r="3" spans="1:26" ht="15.75" x14ac:dyDescent="0.25">
      <c r="A3" s="51">
        <v>1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</row>
    <row r="5" spans="1:26" ht="15.75" x14ac:dyDescent="0.25">
      <c r="D5" s="32" t="s">
        <v>14</v>
      </c>
      <c r="E5" s="32"/>
      <c r="F5" s="32"/>
      <c r="G5" s="32"/>
      <c r="H5" s="45"/>
      <c r="I5" s="52" t="s">
        <v>145</v>
      </c>
      <c r="J5" s="52"/>
      <c r="K5" s="52"/>
      <c r="L5" s="52"/>
    </row>
    <row r="6" spans="1:26" x14ac:dyDescent="0.25">
      <c r="D6" s="33"/>
      <c r="E6" s="33"/>
      <c r="F6" s="33"/>
      <c r="G6" s="33"/>
      <c r="H6" s="33"/>
      <c r="I6" s="53" t="s">
        <v>7</v>
      </c>
      <c r="J6" s="53"/>
      <c r="K6" s="53"/>
      <c r="L6" s="53"/>
    </row>
    <row r="7" spans="1:26" ht="15.75" x14ac:dyDescent="0.25">
      <c r="D7" s="33"/>
      <c r="E7" s="33"/>
      <c r="F7" s="33"/>
      <c r="G7" s="33"/>
      <c r="H7" s="33"/>
      <c r="I7" s="52">
        <v>7</v>
      </c>
      <c r="J7" s="52"/>
      <c r="K7" s="52"/>
      <c r="L7" s="52"/>
    </row>
    <row r="8" spans="1:26" x14ac:dyDescent="0.25">
      <c r="D8" s="33"/>
      <c r="E8" s="33"/>
      <c r="F8" s="33"/>
      <c r="G8" s="33"/>
      <c r="H8" s="33"/>
      <c r="I8" s="53" t="s">
        <v>8</v>
      </c>
      <c r="J8" s="53"/>
      <c r="K8" s="53"/>
      <c r="L8" s="53"/>
    </row>
    <row r="10" spans="1:26" x14ac:dyDescent="0.25">
      <c r="D10" s="33"/>
      <c r="E10" s="33"/>
      <c r="F10" s="33"/>
      <c r="G10" s="33"/>
      <c r="H10" s="33"/>
      <c r="I10" s="35"/>
      <c r="J10" s="33"/>
      <c r="K10" s="33"/>
      <c r="L10" s="33"/>
    </row>
    <row r="11" spans="1:26" ht="15.75" x14ac:dyDescent="0.25">
      <c r="D11" s="54" t="s">
        <v>9</v>
      </c>
      <c r="E11" s="54"/>
      <c r="F11" s="55">
        <v>45579</v>
      </c>
      <c r="G11" s="55"/>
      <c r="H11" s="44"/>
      <c r="I11" s="35"/>
      <c r="J11" s="33"/>
      <c r="K11" s="33"/>
      <c r="L11" s="33"/>
    </row>
    <row r="12" spans="1:26" ht="15.75" x14ac:dyDescent="0.25">
      <c r="D12" s="54" t="s">
        <v>15</v>
      </c>
      <c r="E12" s="54"/>
      <c r="F12" s="48">
        <v>43</v>
      </c>
      <c r="G12" s="48"/>
      <c r="H12" s="43"/>
      <c r="J12" s="42"/>
      <c r="K12" s="42"/>
      <c r="L12" s="42"/>
    </row>
    <row r="13" spans="1:26" x14ac:dyDescent="0.25">
      <c r="D13" s="33"/>
      <c r="E13" s="33"/>
      <c r="F13" s="33"/>
      <c r="G13" s="33"/>
      <c r="H13" s="33"/>
      <c r="I13" s="35"/>
      <c r="J13" s="33"/>
      <c r="K13" s="33"/>
      <c r="L13" s="33"/>
    </row>
    <row r="14" spans="1:26" ht="42.75" x14ac:dyDescent="0.25">
      <c r="A14" s="41" t="s">
        <v>16</v>
      </c>
      <c r="B14" s="41" t="s">
        <v>24</v>
      </c>
      <c r="C14" s="41" t="s">
        <v>17</v>
      </c>
      <c r="D14" s="41" t="s">
        <v>0</v>
      </c>
      <c r="E14" s="41" t="s">
        <v>2</v>
      </c>
      <c r="F14" s="41" t="s">
        <v>3</v>
      </c>
      <c r="G14" s="41" t="s">
        <v>4</v>
      </c>
      <c r="H14" s="41" t="s">
        <v>21</v>
      </c>
      <c r="I14" s="41" t="s">
        <v>19</v>
      </c>
      <c r="J14" s="41" t="s">
        <v>1</v>
      </c>
      <c r="K14" s="41" t="s">
        <v>18</v>
      </c>
      <c r="L14" s="41" t="s">
        <v>5</v>
      </c>
    </row>
    <row r="15" spans="1:26" x14ac:dyDescent="0.25">
      <c r="A15" s="41" t="str">
        <f t="shared" ref="A15:A31" si="0">$I$5</f>
        <v xml:space="preserve">право </v>
      </c>
      <c r="B15" s="41">
        <v>14</v>
      </c>
      <c r="C15" s="40">
        <f t="shared" ref="C15:C31" si="1">ROW(B15)-14</f>
        <v>1</v>
      </c>
      <c r="D15" s="38" t="s">
        <v>29</v>
      </c>
      <c r="E15" s="38" t="s">
        <v>144</v>
      </c>
      <c r="F15" s="38" t="s">
        <v>143</v>
      </c>
      <c r="G15" s="38" t="s">
        <v>142</v>
      </c>
      <c r="H15" s="38">
        <f t="shared" ref="H15:H31" si="2">$I$7</f>
        <v>7</v>
      </c>
      <c r="I15" s="25" t="s">
        <v>121</v>
      </c>
      <c r="J15" s="38">
        <v>34</v>
      </c>
      <c r="K15" s="39">
        <f t="shared" ref="K15:K31" si="3">J15/$F$12</f>
        <v>0.79069767441860461</v>
      </c>
      <c r="L15" s="38" t="s">
        <v>25</v>
      </c>
    </row>
    <row r="16" spans="1:26" x14ac:dyDescent="0.25">
      <c r="A16" s="41" t="str">
        <f t="shared" si="0"/>
        <v xml:space="preserve">право </v>
      </c>
      <c r="B16" s="41">
        <v>14</v>
      </c>
      <c r="C16" s="40">
        <f t="shared" si="1"/>
        <v>2</v>
      </c>
      <c r="D16" s="38" t="s">
        <v>30</v>
      </c>
      <c r="E16" s="38" t="s">
        <v>141</v>
      </c>
      <c r="F16" s="38" t="s">
        <v>140</v>
      </c>
      <c r="G16" s="38" t="s">
        <v>74</v>
      </c>
      <c r="H16" s="38">
        <f t="shared" si="2"/>
        <v>7</v>
      </c>
      <c r="I16" s="38" t="s">
        <v>105</v>
      </c>
      <c r="J16" s="38">
        <v>30</v>
      </c>
      <c r="K16" s="39">
        <f t="shared" si="3"/>
        <v>0.69767441860465118</v>
      </c>
      <c r="L16" s="38" t="s">
        <v>26</v>
      </c>
    </row>
    <row r="17" spans="1:12" x14ac:dyDescent="0.25">
      <c r="A17" s="41" t="str">
        <f t="shared" si="0"/>
        <v xml:space="preserve">право </v>
      </c>
      <c r="B17" s="41">
        <v>14</v>
      </c>
      <c r="C17" s="40">
        <f t="shared" si="1"/>
        <v>3</v>
      </c>
      <c r="D17" s="38" t="s">
        <v>31</v>
      </c>
      <c r="E17" s="38" t="s">
        <v>139</v>
      </c>
      <c r="F17" s="38" t="s">
        <v>138</v>
      </c>
      <c r="G17" s="38" t="s">
        <v>77</v>
      </c>
      <c r="H17" s="38">
        <f t="shared" si="2"/>
        <v>7</v>
      </c>
      <c r="I17" s="38" t="s">
        <v>105</v>
      </c>
      <c r="J17" s="38">
        <v>29</v>
      </c>
      <c r="K17" s="39">
        <f t="shared" si="3"/>
        <v>0.67441860465116277</v>
      </c>
      <c r="L17" s="38" t="s">
        <v>26</v>
      </c>
    </row>
    <row r="18" spans="1:12" x14ac:dyDescent="0.25">
      <c r="A18" s="41" t="str">
        <f t="shared" si="0"/>
        <v xml:space="preserve">право </v>
      </c>
      <c r="B18" s="41">
        <v>14</v>
      </c>
      <c r="C18" s="40">
        <f t="shared" si="1"/>
        <v>4</v>
      </c>
      <c r="D18" s="38" t="s">
        <v>32</v>
      </c>
      <c r="E18" s="38" t="s">
        <v>137</v>
      </c>
      <c r="F18" s="38" t="s">
        <v>136</v>
      </c>
      <c r="G18" s="38" t="s">
        <v>135</v>
      </c>
      <c r="H18" s="38">
        <f t="shared" si="2"/>
        <v>7</v>
      </c>
      <c r="I18" s="38" t="s">
        <v>105</v>
      </c>
      <c r="J18" s="38">
        <v>28</v>
      </c>
      <c r="K18" s="39">
        <f t="shared" si="3"/>
        <v>0.65116279069767447</v>
      </c>
      <c r="L18" s="38" t="s">
        <v>26</v>
      </c>
    </row>
    <row r="19" spans="1:12" x14ac:dyDescent="0.25">
      <c r="A19" s="41" t="str">
        <f t="shared" si="0"/>
        <v xml:space="preserve">право </v>
      </c>
      <c r="B19" s="41">
        <v>14</v>
      </c>
      <c r="C19" s="40">
        <f t="shared" si="1"/>
        <v>5</v>
      </c>
      <c r="D19" s="38" t="s">
        <v>33</v>
      </c>
      <c r="E19" s="38" t="s">
        <v>134</v>
      </c>
      <c r="F19" s="38" t="s">
        <v>133</v>
      </c>
      <c r="G19" s="38" t="s">
        <v>127</v>
      </c>
      <c r="H19" s="38">
        <f t="shared" si="2"/>
        <v>7</v>
      </c>
      <c r="I19" s="38" t="s">
        <v>109</v>
      </c>
      <c r="J19" s="38">
        <v>27</v>
      </c>
      <c r="K19" s="39">
        <f t="shared" si="3"/>
        <v>0.62790697674418605</v>
      </c>
      <c r="L19" s="38" t="s">
        <v>27</v>
      </c>
    </row>
    <row r="20" spans="1:12" x14ac:dyDescent="0.25">
      <c r="A20" s="41" t="str">
        <f t="shared" si="0"/>
        <v xml:space="preserve">право </v>
      </c>
      <c r="B20" s="41">
        <v>14</v>
      </c>
      <c r="C20" s="40">
        <f t="shared" si="1"/>
        <v>6</v>
      </c>
      <c r="D20" s="38" t="s">
        <v>34</v>
      </c>
      <c r="E20" s="38" t="s">
        <v>132</v>
      </c>
      <c r="F20" s="38" t="s">
        <v>131</v>
      </c>
      <c r="G20" s="38" t="s">
        <v>130</v>
      </c>
      <c r="H20" s="38">
        <f t="shared" si="2"/>
        <v>7</v>
      </c>
      <c r="I20" s="38" t="s">
        <v>105</v>
      </c>
      <c r="J20" s="38">
        <v>27</v>
      </c>
      <c r="K20" s="39">
        <f t="shared" si="3"/>
        <v>0.62790697674418605</v>
      </c>
      <c r="L20" s="38" t="s">
        <v>27</v>
      </c>
    </row>
    <row r="21" spans="1:12" x14ac:dyDescent="0.25">
      <c r="A21" s="41" t="str">
        <f t="shared" si="0"/>
        <v xml:space="preserve">право </v>
      </c>
      <c r="B21" s="41">
        <v>14</v>
      </c>
      <c r="C21" s="40">
        <f t="shared" si="1"/>
        <v>7</v>
      </c>
      <c r="D21" s="38" t="s">
        <v>35</v>
      </c>
      <c r="E21" s="38" t="s">
        <v>129</v>
      </c>
      <c r="F21" s="38" t="s">
        <v>128</v>
      </c>
      <c r="G21" s="38" t="s">
        <v>127</v>
      </c>
      <c r="H21" s="38">
        <f t="shared" si="2"/>
        <v>7</v>
      </c>
      <c r="I21" s="38" t="s">
        <v>121</v>
      </c>
      <c r="J21" s="38">
        <v>26</v>
      </c>
      <c r="K21" s="39">
        <f t="shared" si="3"/>
        <v>0.60465116279069764</v>
      </c>
      <c r="L21" s="38" t="s">
        <v>27</v>
      </c>
    </row>
    <row r="22" spans="1:12" x14ac:dyDescent="0.25">
      <c r="A22" s="41" t="str">
        <f t="shared" si="0"/>
        <v xml:space="preserve">право </v>
      </c>
      <c r="B22" s="41">
        <v>14</v>
      </c>
      <c r="C22" s="40">
        <f t="shared" si="1"/>
        <v>8</v>
      </c>
      <c r="D22" s="38" t="s">
        <v>36</v>
      </c>
      <c r="E22" s="38" t="s">
        <v>126</v>
      </c>
      <c r="F22" s="38" t="s">
        <v>125</v>
      </c>
      <c r="G22" s="38" t="s">
        <v>124</v>
      </c>
      <c r="H22" s="38">
        <f t="shared" si="2"/>
        <v>7</v>
      </c>
      <c r="I22" s="38" t="s">
        <v>121</v>
      </c>
      <c r="J22" s="38">
        <v>24</v>
      </c>
      <c r="K22" s="39">
        <f t="shared" si="3"/>
        <v>0.55813953488372092</v>
      </c>
      <c r="L22" s="38" t="s">
        <v>27</v>
      </c>
    </row>
    <row r="23" spans="1:12" x14ac:dyDescent="0.25">
      <c r="A23" s="41" t="str">
        <f t="shared" si="0"/>
        <v xml:space="preserve">право </v>
      </c>
      <c r="B23" s="41">
        <v>14</v>
      </c>
      <c r="C23" s="40">
        <f t="shared" si="1"/>
        <v>9</v>
      </c>
      <c r="D23" s="38" t="s">
        <v>37</v>
      </c>
      <c r="E23" s="38" t="s">
        <v>123</v>
      </c>
      <c r="F23" s="38" t="s">
        <v>122</v>
      </c>
      <c r="G23" s="38" t="s">
        <v>60</v>
      </c>
      <c r="H23" s="38">
        <f t="shared" si="2"/>
        <v>7</v>
      </c>
      <c r="I23" s="38" t="s">
        <v>121</v>
      </c>
      <c r="J23" s="38">
        <v>24</v>
      </c>
      <c r="K23" s="39">
        <f t="shared" si="3"/>
        <v>0.55813953488372092</v>
      </c>
      <c r="L23" s="38" t="s">
        <v>27</v>
      </c>
    </row>
    <row r="24" spans="1:12" x14ac:dyDescent="0.25">
      <c r="A24" s="41" t="str">
        <f t="shared" si="0"/>
        <v xml:space="preserve">право </v>
      </c>
      <c r="B24" s="41">
        <v>14</v>
      </c>
      <c r="C24" s="40">
        <f t="shared" si="1"/>
        <v>10</v>
      </c>
      <c r="D24" s="38" t="s">
        <v>38</v>
      </c>
      <c r="E24" s="38" t="s">
        <v>120</v>
      </c>
      <c r="F24" s="38" t="s">
        <v>119</v>
      </c>
      <c r="G24" s="38" t="s">
        <v>118</v>
      </c>
      <c r="H24" s="38">
        <f t="shared" si="2"/>
        <v>7</v>
      </c>
      <c r="I24" s="38" t="s">
        <v>105</v>
      </c>
      <c r="J24" s="38">
        <v>23</v>
      </c>
      <c r="K24" s="39">
        <f t="shared" si="3"/>
        <v>0.53488372093023251</v>
      </c>
      <c r="L24" s="38" t="s">
        <v>27</v>
      </c>
    </row>
    <row r="25" spans="1:12" x14ac:dyDescent="0.25">
      <c r="A25" s="41" t="str">
        <f t="shared" si="0"/>
        <v xml:space="preserve">право </v>
      </c>
      <c r="B25" s="41">
        <v>14</v>
      </c>
      <c r="C25" s="40">
        <f t="shared" si="1"/>
        <v>11</v>
      </c>
      <c r="D25" s="38" t="s">
        <v>39</v>
      </c>
      <c r="E25" s="38" t="s">
        <v>117</v>
      </c>
      <c r="F25" s="38" t="s">
        <v>110</v>
      </c>
      <c r="G25" s="38" t="s">
        <v>116</v>
      </c>
      <c r="H25" s="38">
        <f t="shared" si="2"/>
        <v>7</v>
      </c>
      <c r="I25" s="38" t="s">
        <v>105</v>
      </c>
      <c r="J25" s="38">
        <v>21</v>
      </c>
      <c r="K25" s="39">
        <f t="shared" si="3"/>
        <v>0.48837209302325579</v>
      </c>
      <c r="L25" s="38" t="s">
        <v>27</v>
      </c>
    </row>
    <row r="26" spans="1:12" x14ac:dyDescent="0.25">
      <c r="A26" s="41" t="str">
        <f t="shared" si="0"/>
        <v xml:space="preserve">право </v>
      </c>
      <c r="B26" s="41">
        <v>14</v>
      </c>
      <c r="C26" s="40">
        <f t="shared" si="1"/>
        <v>12</v>
      </c>
      <c r="D26" s="38" t="s">
        <v>40</v>
      </c>
      <c r="E26" s="38" t="s">
        <v>115</v>
      </c>
      <c r="F26" s="38" t="s">
        <v>114</v>
      </c>
      <c r="G26" s="38" t="s">
        <v>113</v>
      </c>
      <c r="H26" s="38">
        <f t="shared" si="2"/>
        <v>7</v>
      </c>
      <c r="I26" s="38" t="s">
        <v>112</v>
      </c>
      <c r="J26" s="38">
        <v>21</v>
      </c>
      <c r="K26" s="39">
        <f t="shared" si="3"/>
        <v>0.48837209302325579</v>
      </c>
      <c r="L26" s="38" t="s">
        <v>27</v>
      </c>
    </row>
    <row r="27" spans="1:12" x14ac:dyDescent="0.25">
      <c r="A27" s="41" t="str">
        <f t="shared" si="0"/>
        <v xml:space="preserve">право </v>
      </c>
      <c r="B27" s="41">
        <v>14</v>
      </c>
      <c r="C27" s="40">
        <f t="shared" si="1"/>
        <v>13</v>
      </c>
      <c r="D27" s="38" t="s">
        <v>41</v>
      </c>
      <c r="E27" s="38" t="s">
        <v>111</v>
      </c>
      <c r="F27" s="38" t="s">
        <v>110</v>
      </c>
      <c r="G27" s="38" t="s">
        <v>100</v>
      </c>
      <c r="H27" s="38">
        <f t="shared" si="2"/>
        <v>7</v>
      </c>
      <c r="I27" s="38" t="s">
        <v>109</v>
      </c>
      <c r="J27" s="38">
        <v>20</v>
      </c>
      <c r="K27" s="39">
        <f t="shared" si="3"/>
        <v>0.46511627906976744</v>
      </c>
      <c r="L27" s="38" t="s">
        <v>27</v>
      </c>
    </row>
    <row r="28" spans="1:12" x14ac:dyDescent="0.25">
      <c r="A28" s="41" t="str">
        <f t="shared" si="0"/>
        <v xml:space="preserve">право </v>
      </c>
      <c r="B28" s="41">
        <v>14</v>
      </c>
      <c r="C28" s="40">
        <f t="shared" si="1"/>
        <v>14</v>
      </c>
      <c r="D28" s="38" t="s">
        <v>42</v>
      </c>
      <c r="E28" s="38" t="s">
        <v>108</v>
      </c>
      <c r="F28" s="38" t="s">
        <v>107</v>
      </c>
      <c r="G28" s="38" t="s">
        <v>106</v>
      </c>
      <c r="H28" s="38">
        <f t="shared" si="2"/>
        <v>7</v>
      </c>
      <c r="I28" s="38" t="s">
        <v>105</v>
      </c>
      <c r="J28" s="38">
        <v>19</v>
      </c>
      <c r="K28" s="39">
        <f t="shared" si="3"/>
        <v>0.44186046511627908</v>
      </c>
      <c r="L28" s="38" t="s">
        <v>27</v>
      </c>
    </row>
    <row r="29" spans="1:12" x14ac:dyDescent="0.25">
      <c r="A29" s="41" t="str">
        <f t="shared" si="0"/>
        <v xml:space="preserve">право </v>
      </c>
      <c r="B29" s="41">
        <v>14</v>
      </c>
      <c r="C29" s="40">
        <f t="shared" si="1"/>
        <v>15</v>
      </c>
      <c r="D29" s="38" t="s">
        <v>43</v>
      </c>
      <c r="E29" s="38" t="s">
        <v>104</v>
      </c>
      <c r="F29" s="38" t="s">
        <v>103</v>
      </c>
      <c r="G29" s="38" t="s">
        <v>71</v>
      </c>
      <c r="H29" s="38">
        <f t="shared" si="2"/>
        <v>7</v>
      </c>
      <c r="I29" s="38" t="s">
        <v>102</v>
      </c>
      <c r="J29" s="38">
        <v>16</v>
      </c>
      <c r="K29" s="39">
        <f t="shared" si="3"/>
        <v>0.37209302325581395</v>
      </c>
      <c r="L29" s="38" t="s">
        <v>27</v>
      </c>
    </row>
    <row r="30" spans="1:12" x14ac:dyDescent="0.25">
      <c r="A30" s="41" t="str">
        <f t="shared" si="0"/>
        <v xml:space="preserve">право </v>
      </c>
      <c r="B30" s="41">
        <v>14</v>
      </c>
      <c r="C30" s="40">
        <f t="shared" si="1"/>
        <v>16</v>
      </c>
      <c r="D30" s="38" t="s">
        <v>44</v>
      </c>
      <c r="E30" s="38" t="s">
        <v>101</v>
      </c>
      <c r="F30" s="38" t="s">
        <v>76</v>
      </c>
      <c r="G30" s="38" t="s">
        <v>100</v>
      </c>
      <c r="H30" s="38">
        <f t="shared" si="2"/>
        <v>7</v>
      </c>
      <c r="I30" s="38" t="s">
        <v>97</v>
      </c>
      <c r="J30" s="38">
        <v>12</v>
      </c>
      <c r="K30" s="39">
        <f t="shared" si="3"/>
        <v>0.27906976744186046</v>
      </c>
      <c r="L30" s="38" t="s">
        <v>27</v>
      </c>
    </row>
    <row r="31" spans="1:12" x14ac:dyDescent="0.25">
      <c r="A31" s="41" t="str">
        <f t="shared" si="0"/>
        <v xml:space="preserve">право </v>
      </c>
      <c r="B31" s="41">
        <v>14</v>
      </c>
      <c r="C31" s="40">
        <f t="shared" si="1"/>
        <v>17</v>
      </c>
      <c r="D31" s="38" t="s">
        <v>45</v>
      </c>
      <c r="E31" s="38" t="s">
        <v>99</v>
      </c>
      <c r="F31" s="38" t="s">
        <v>98</v>
      </c>
      <c r="G31" s="38" t="s">
        <v>77</v>
      </c>
      <c r="H31" s="38">
        <f t="shared" si="2"/>
        <v>7</v>
      </c>
      <c r="I31" s="38" t="s">
        <v>97</v>
      </c>
      <c r="J31" s="38">
        <v>11</v>
      </c>
      <c r="K31" s="39">
        <f t="shared" si="3"/>
        <v>0.2558139534883721</v>
      </c>
      <c r="L31" s="38" t="s">
        <v>27</v>
      </c>
    </row>
    <row r="35" spans="4:12" ht="15.75" x14ac:dyDescent="0.25">
      <c r="D35" s="37"/>
      <c r="E35" s="37"/>
      <c r="F35" s="36"/>
      <c r="G35" s="36"/>
      <c r="H35" s="36"/>
      <c r="I35" s="35"/>
      <c r="J35" s="33"/>
      <c r="K35" s="33"/>
      <c r="L35" s="34"/>
    </row>
    <row r="36" spans="4:12" ht="15.75" x14ac:dyDescent="0.25">
      <c r="D36" s="32" t="s">
        <v>11</v>
      </c>
      <c r="F36" s="29"/>
      <c r="G36" s="30"/>
      <c r="H36" s="30" t="s">
        <v>153</v>
      </c>
      <c r="I36" s="31"/>
      <c r="J36" s="30"/>
      <c r="K36" s="29"/>
      <c r="L36" s="28"/>
    </row>
    <row r="37" spans="4:12" x14ac:dyDescent="0.25">
      <c r="D37" s="33"/>
      <c r="E37" s="33"/>
      <c r="F37" s="27" t="s">
        <v>13</v>
      </c>
      <c r="G37" s="49" t="s">
        <v>10</v>
      </c>
      <c r="H37" s="49"/>
      <c r="I37" s="49"/>
      <c r="J37" s="49"/>
      <c r="K37" s="26"/>
      <c r="L37" s="33"/>
    </row>
    <row r="38" spans="4:12" ht="15.75" x14ac:dyDescent="0.25">
      <c r="D38" s="32" t="s">
        <v>12</v>
      </c>
      <c r="F38" s="29"/>
      <c r="G38" s="30"/>
      <c r="H38" s="30" t="s">
        <v>155</v>
      </c>
      <c r="I38" s="31"/>
      <c r="J38" s="30"/>
      <c r="K38" s="29"/>
      <c r="L38" s="28"/>
    </row>
    <row r="39" spans="4:12" x14ac:dyDescent="0.25">
      <c r="F39" s="27" t="s">
        <v>13</v>
      </c>
      <c r="G39" s="49" t="s">
        <v>10</v>
      </c>
      <c r="H39" s="49"/>
      <c r="I39" s="49"/>
      <c r="J39" s="49"/>
      <c r="K39" s="26"/>
    </row>
    <row r="40" spans="4:12" x14ac:dyDescent="0.25">
      <c r="F40" s="26"/>
      <c r="G40" s="26"/>
      <c r="H40" s="26"/>
      <c r="I40" s="26"/>
      <c r="J40" s="26"/>
      <c r="K40" s="26"/>
    </row>
    <row r="66" ht="22.5" customHeight="1" x14ac:dyDescent="0.25"/>
  </sheetData>
  <sheetProtection selectLockedCells="1"/>
  <autoFilter ref="A14:L14"/>
  <mergeCells count="12">
    <mergeCell ref="F12:G12"/>
    <mergeCell ref="G37:J37"/>
    <mergeCell ref="G39:J39"/>
    <mergeCell ref="A1:L1"/>
    <mergeCell ref="A3:L3"/>
    <mergeCell ref="I5:L5"/>
    <mergeCell ref="I6:L6"/>
    <mergeCell ref="I7:L7"/>
    <mergeCell ref="I8:L8"/>
    <mergeCell ref="D11:E11"/>
    <mergeCell ref="F11:G11"/>
    <mergeCell ref="D12:E12"/>
  </mergeCells>
  <pageMargins left="0.7" right="0.7" top="0.75" bottom="0.75" header="0.3" footer="0.3"/>
  <pageSetup paperSize="9" scale="51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59999389629810485"/>
  </sheetPr>
  <dimension ref="A1:Z51"/>
  <sheetViews>
    <sheetView view="pageBreakPreview" zoomScale="85" zoomScaleNormal="40" zoomScaleSheetLayoutView="85" workbookViewId="0">
      <selection activeCell="L33" sqref="L33"/>
    </sheetView>
  </sheetViews>
  <sheetFormatPr defaultRowHeight="15" x14ac:dyDescent="0.25"/>
  <cols>
    <col min="1" max="1" width="9.5703125" bestFit="1" customWidth="1"/>
    <col min="2" max="2" width="9.140625" customWidth="1"/>
    <col min="3" max="3" width="4.42578125" bestFit="1" customWidth="1"/>
    <col min="4" max="7" width="16.7109375" customWidth="1"/>
    <col min="8" max="8" width="16.5703125" customWidth="1"/>
    <col min="9" max="9" width="14.140625" style="1" customWidth="1"/>
    <col min="10" max="10" width="18.140625" customWidth="1"/>
    <col min="11" max="11" width="6.140625" customWidth="1"/>
    <col min="12" max="12" width="15" customWidth="1"/>
  </cols>
  <sheetData>
    <row r="1" spans="1:26" ht="15.75" x14ac:dyDescent="0.25">
      <c r="A1" s="56" t="s">
        <v>6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75" x14ac:dyDescent="0.25">
      <c r="D2" s="4"/>
      <c r="E2" s="4"/>
      <c r="F2" s="4"/>
      <c r="G2" s="4"/>
      <c r="H2" s="4"/>
      <c r="I2" s="4"/>
      <c r="J2" s="4"/>
      <c r="K2" s="4"/>
      <c r="L2" s="4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75" x14ac:dyDescent="0.25">
      <c r="A3" s="57">
        <v>1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5" spans="1:26" ht="15.75" x14ac:dyDescent="0.25">
      <c r="D5" s="9" t="s">
        <v>14</v>
      </c>
      <c r="E5" s="9"/>
      <c r="F5" s="9"/>
      <c r="G5" s="9"/>
      <c r="H5" s="19"/>
      <c r="I5" s="58" t="s">
        <v>28</v>
      </c>
      <c r="J5" s="58"/>
      <c r="K5" s="58"/>
      <c r="L5" s="58"/>
    </row>
    <row r="6" spans="1:26" x14ac:dyDescent="0.25">
      <c r="D6" s="5"/>
      <c r="E6" s="5"/>
      <c r="F6" s="5"/>
      <c r="G6" s="5"/>
      <c r="H6" s="5"/>
      <c r="I6" s="59" t="s">
        <v>7</v>
      </c>
      <c r="J6" s="59"/>
      <c r="K6" s="59"/>
      <c r="L6" s="59"/>
    </row>
    <row r="7" spans="1:26" ht="15.75" x14ac:dyDescent="0.25">
      <c r="D7" s="5"/>
      <c r="E7" s="5"/>
      <c r="F7" s="5"/>
      <c r="G7" s="5"/>
      <c r="H7" s="5"/>
      <c r="I7" s="58">
        <v>8</v>
      </c>
      <c r="J7" s="58"/>
      <c r="K7" s="58"/>
      <c r="L7" s="58"/>
    </row>
    <row r="8" spans="1:26" x14ac:dyDescent="0.25">
      <c r="D8" s="5"/>
      <c r="E8" s="5"/>
      <c r="F8" s="5"/>
      <c r="G8" s="5"/>
      <c r="H8" s="5"/>
      <c r="I8" s="59" t="s">
        <v>8</v>
      </c>
      <c r="J8" s="59"/>
      <c r="K8" s="59"/>
      <c r="L8" s="59"/>
    </row>
    <row r="10" spans="1:26" x14ac:dyDescent="0.25">
      <c r="D10" s="5"/>
      <c r="E10" s="5"/>
      <c r="F10" s="5"/>
      <c r="G10" s="5"/>
      <c r="H10" s="5"/>
      <c r="I10" s="7"/>
      <c r="J10" s="5"/>
      <c r="K10" s="5"/>
      <c r="L10" s="5"/>
    </row>
    <row r="11" spans="1:26" ht="15.75" x14ac:dyDescent="0.25">
      <c r="D11" s="54" t="s">
        <v>9</v>
      </c>
      <c r="E11" s="54"/>
      <c r="F11" s="55">
        <v>45579</v>
      </c>
      <c r="G11" s="55"/>
      <c r="H11" s="21"/>
      <c r="I11" s="7"/>
      <c r="J11" s="5"/>
      <c r="K11" s="5"/>
      <c r="L11" s="5"/>
    </row>
    <row r="12" spans="1:26" ht="15.75" x14ac:dyDescent="0.25">
      <c r="D12" s="54" t="s">
        <v>15</v>
      </c>
      <c r="E12" s="54"/>
      <c r="F12" s="48">
        <v>43</v>
      </c>
      <c r="G12" s="48"/>
      <c r="H12" s="22"/>
      <c r="J12" s="18"/>
      <c r="K12" s="18"/>
      <c r="L12" s="18"/>
    </row>
    <row r="13" spans="1:26" x14ac:dyDescent="0.25">
      <c r="D13" s="5"/>
      <c r="E13" s="5"/>
      <c r="F13" s="5"/>
      <c r="G13" s="5"/>
      <c r="H13" s="5"/>
      <c r="I13" s="7"/>
      <c r="J13" s="5"/>
      <c r="K13" s="5"/>
      <c r="L13" s="5"/>
    </row>
    <row r="14" spans="1:26" ht="42.75" x14ac:dyDescent="0.25">
      <c r="A14" s="8" t="s">
        <v>16</v>
      </c>
      <c r="B14" s="8" t="s">
        <v>24</v>
      </c>
      <c r="C14" s="8" t="s">
        <v>17</v>
      </c>
      <c r="D14" s="8" t="s">
        <v>0</v>
      </c>
      <c r="E14" s="8" t="s">
        <v>2</v>
      </c>
      <c r="F14" s="8" t="s">
        <v>3</v>
      </c>
      <c r="G14" s="8" t="s">
        <v>4</v>
      </c>
      <c r="H14" s="8" t="s">
        <v>21</v>
      </c>
      <c r="I14" s="8" t="s">
        <v>19</v>
      </c>
      <c r="J14" s="8" t="s">
        <v>1</v>
      </c>
      <c r="K14" s="8" t="s">
        <v>18</v>
      </c>
      <c r="L14" s="8" t="s">
        <v>5</v>
      </c>
    </row>
    <row r="15" spans="1:26" x14ac:dyDescent="0.25">
      <c r="A15" s="8" t="str">
        <f>$I$5</f>
        <v>право</v>
      </c>
      <c r="B15" s="8">
        <v>14</v>
      </c>
      <c r="C15" s="14">
        <f>ROW(B15)-14</f>
        <v>1</v>
      </c>
      <c r="D15" s="23" t="s">
        <v>46</v>
      </c>
      <c r="E15" s="23" t="s">
        <v>152</v>
      </c>
      <c r="F15" s="23" t="s">
        <v>151</v>
      </c>
      <c r="G15" s="23" t="s">
        <v>150</v>
      </c>
      <c r="H15" s="23">
        <f>$I$7</f>
        <v>8</v>
      </c>
      <c r="I15" s="1" t="s">
        <v>149</v>
      </c>
      <c r="J15" s="23">
        <v>43</v>
      </c>
      <c r="K15" s="20">
        <f>J15/$F$12</f>
        <v>1</v>
      </c>
      <c r="L15" s="23" t="s">
        <v>25</v>
      </c>
    </row>
    <row r="16" spans="1:26" x14ac:dyDescent="0.25">
      <c r="A16" s="8" t="str">
        <f>$I$5</f>
        <v>право</v>
      </c>
      <c r="B16" s="8">
        <v>14</v>
      </c>
      <c r="C16" s="14">
        <f>ROW(B16)-14</f>
        <v>2</v>
      </c>
      <c r="D16" s="23" t="s">
        <v>47</v>
      </c>
      <c r="E16" s="23" t="s">
        <v>148</v>
      </c>
      <c r="F16" s="23" t="s">
        <v>147</v>
      </c>
      <c r="G16" s="23" t="s">
        <v>60</v>
      </c>
      <c r="H16" s="23">
        <f>$I$7</f>
        <v>8</v>
      </c>
      <c r="I16" s="23" t="s">
        <v>146</v>
      </c>
      <c r="J16" s="23">
        <v>28</v>
      </c>
      <c r="K16" s="20">
        <f>J16/$F$12</f>
        <v>0.65116279069767447</v>
      </c>
      <c r="L16" s="23" t="s">
        <v>27</v>
      </c>
    </row>
    <row r="20" spans="4:12" ht="15.75" x14ac:dyDescent="0.25">
      <c r="D20" s="2"/>
      <c r="E20" s="2"/>
      <c r="F20" s="15"/>
      <c r="G20" s="15"/>
      <c r="H20" s="15"/>
      <c r="I20" s="7"/>
      <c r="J20" s="5"/>
      <c r="K20" s="5"/>
      <c r="L20" s="10"/>
    </row>
    <row r="21" spans="4:12" ht="15.75" x14ac:dyDescent="0.25">
      <c r="D21" s="9" t="s">
        <v>11</v>
      </c>
      <c r="F21" s="6"/>
      <c r="G21" s="12"/>
      <c r="H21" s="12" t="s">
        <v>153</v>
      </c>
      <c r="I21" s="13"/>
      <c r="J21" s="12"/>
      <c r="K21" s="6"/>
      <c r="L21" s="11"/>
    </row>
    <row r="22" spans="4:12" x14ac:dyDescent="0.25">
      <c r="D22" s="5"/>
      <c r="E22" s="5"/>
      <c r="F22" s="16" t="s">
        <v>13</v>
      </c>
      <c r="G22" s="60" t="s">
        <v>10</v>
      </c>
      <c r="H22" s="60"/>
      <c r="I22" s="60"/>
      <c r="J22" s="60"/>
      <c r="K22" s="17"/>
      <c r="L22" s="5"/>
    </row>
    <row r="23" spans="4:12" ht="15.75" x14ac:dyDescent="0.25">
      <c r="D23" s="9" t="s">
        <v>12</v>
      </c>
      <c r="F23" s="6"/>
      <c r="G23" s="12"/>
      <c r="H23" s="12" t="s">
        <v>154</v>
      </c>
      <c r="I23" s="13"/>
      <c r="J23" s="12"/>
      <c r="K23" s="6"/>
      <c r="L23" s="11"/>
    </row>
    <row r="24" spans="4:12" x14ac:dyDescent="0.25">
      <c r="F24" s="16" t="s">
        <v>13</v>
      </c>
      <c r="G24" s="60" t="s">
        <v>10</v>
      </c>
      <c r="H24" s="60"/>
      <c r="I24" s="60"/>
      <c r="J24" s="60"/>
      <c r="K24" s="17"/>
    </row>
    <row r="25" spans="4:12" x14ac:dyDescent="0.25">
      <c r="F25" s="17"/>
      <c r="G25" s="17"/>
      <c r="H25" s="17"/>
      <c r="I25" s="17"/>
      <c r="J25" s="17"/>
      <c r="K25" s="17"/>
    </row>
    <row r="51" ht="21" customHeight="1" x14ac:dyDescent="0.25"/>
  </sheetData>
  <autoFilter ref="A14:L14"/>
  <mergeCells count="12">
    <mergeCell ref="G22:J22"/>
    <mergeCell ref="G24:J24"/>
    <mergeCell ref="I8:L8"/>
    <mergeCell ref="D11:E11"/>
    <mergeCell ref="F11:G11"/>
    <mergeCell ref="D12:E12"/>
    <mergeCell ref="F12:G12"/>
    <mergeCell ref="A1:L1"/>
    <mergeCell ref="A3:L3"/>
    <mergeCell ref="I5:L5"/>
    <mergeCell ref="I6:L6"/>
    <mergeCell ref="I7:L7"/>
  </mergeCells>
  <pageMargins left="0.7" right="0.7" top="0.75" bottom="0.75" header="0.3" footer="0.3"/>
  <pageSetup paperSize="9" scale="51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59999389629810485"/>
  </sheetPr>
  <dimension ref="A1:Z56"/>
  <sheetViews>
    <sheetView view="pageBreakPreview" topLeftCell="A13" zoomScale="106" zoomScaleNormal="40" zoomScaleSheetLayoutView="106" workbookViewId="0">
      <selection activeCell="O28" sqref="O28"/>
    </sheetView>
  </sheetViews>
  <sheetFormatPr defaultRowHeight="15" x14ac:dyDescent="0.25"/>
  <cols>
    <col min="1" max="1" width="9.5703125" bestFit="1" customWidth="1"/>
    <col min="2" max="2" width="9.140625" customWidth="1"/>
    <col min="3" max="3" width="4.42578125" bestFit="1" customWidth="1"/>
    <col min="4" max="7" width="16.7109375" customWidth="1"/>
    <col min="8" max="8" width="16.5703125" customWidth="1"/>
    <col min="9" max="9" width="14.140625" style="1" customWidth="1"/>
    <col min="10" max="10" width="18.140625" customWidth="1"/>
    <col min="11" max="11" width="6.140625" customWidth="1"/>
    <col min="12" max="12" width="15" customWidth="1"/>
  </cols>
  <sheetData>
    <row r="1" spans="1:26" ht="15.75" x14ac:dyDescent="0.25">
      <c r="A1" s="56" t="s">
        <v>6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75" x14ac:dyDescent="0.25">
      <c r="D2" s="4"/>
      <c r="E2" s="4"/>
      <c r="F2" s="4"/>
      <c r="G2" s="4"/>
      <c r="H2" s="4"/>
      <c r="I2" s="4"/>
      <c r="J2" s="4"/>
      <c r="K2" s="4"/>
      <c r="L2" s="4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75" x14ac:dyDescent="0.25">
      <c r="A3" s="57">
        <v>1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5" spans="1:26" ht="15.75" x14ac:dyDescent="0.25">
      <c r="D5" s="9" t="s">
        <v>14</v>
      </c>
      <c r="E5" s="9"/>
      <c r="F5" s="9"/>
      <c r="G5" s="9"/>
      <c r="H5" s="19"/>
      <c r="I5" s="58" t="s">
        <v>28</v>
      </c>
      <c r="J5" s="58"/>
      <c r="K5" s="58"/>
      <c r="L5" s="58"/>
    </row>
    <row r="6" spans="1:26" x14ac:dyDescent="0.25">
      <c r="D6" s="5"/>
      <c r="E6" s="5"/>
      <c r="F6" s="5"/>
      <c r="G6" s="5"/>
      <c r="H6" s="5"/>
      <c r="I6" s="59" t="s">
        <v>7</v>
      </c>
      <c r="J6" s="59"/>
      <c r="K6" s="59"/>
      <c r="L6" s="59"/>
    </row>
    <row r="7" spans="1:26" ht="15.75" x14ac:dyDescent="0.25">
      <c r="D7" s="5"/>
      <c r="E7" s="5"/>
      <c r="F7" s="5"/>
      <c r="G7" s="5"/>
      <c r="H7" s="5"/>
      <c r="I7" s="58">
        <v>9</v>
      </c>
      <c r="J7" s="58"/>
      <c r="K7" s="58"/>
      <c r="L7" s="58"/>
    </row>
    <row r="8" spans="1:26" x14ac:dyDescent="0.25">
      <c r="D8" s="5"/>
      <c r="E8" s="5"/>
      <c r="F8" s="5"/>
      <c r="G8" s="5"/>
      <c r="H8" s="5"/>
      <c r="I8" s="59" t="s">
        <v>8</v>
      </c>
      <c r="J8" s="59"/>
      <c r="K8" s="59"/>
      <c r="L8" s="59"/>
    </row>
    <row r="10" spans="1:26" x14ac:dyDescent="0.25">
      <c r="D10" s="5"/>
      <c r="E10" s="5"/>
      <c r="F10" s="5"/>
      <c r="G10" s="5"/>
      <c r="H10" s="5"/>
      <c r="I10" s="7"/>
      <c r="J10" s="5"/>
      <c r="K10" s="5"/>
      <c r="L10" s="5"/>
    </row>
    <row r="11" spans="1:26" ht="15.75" x14ac:dyDescent="0.25">
      <c r="D11" s="54" t="s">
        <v>9</v>
      </c>
      <c r="E11" s="54"/>
      <c r="F11" s="55">
        <v>45579</v>
      </c>
      <c r="G11" s="55"/>
      <c r="H11" s="21"/>
      <c r="I11" s="7"/>
      <c r="J11" s="5"/>
      <c r="K11" s="5"/>
      <c r="L11" s="5"/>
    </row>
    <row r="12" spans="1:26" ht="15.75" x14ac:dyDescent="0.25">
      <c r="D12" s="54" t="s">
        <v>15</v>
      </c>
      <c r="E12" s="54"/>
      <c r="F12" s="48">
        <v>54</v>
      </c>
      <c r="G12" s="48"/>
      <c r="H12" s="22"/>
      <c r="J12" s="18"/>
      <c r="K12" s="18"/>
      <c r="L12" s="18"/>
    </row>
    <row r="13" spans="1:26" x14ac:dyDescent="0.25">
      <c r="D13" s="5"/>
      <c r="E13" s="5"/>
      <c r="F13" s="5"/>
      <c r="G13" s="5"/>
      <c r="H13" s="5"/>
      <c r="I13" s="7"/>
      <c r="J13" s="5"/>
      <c r="K13" s="5"/>
      <c r="L13" s="5"/>
    </row>
    <row r="14" spans="1:26" ht="42.75" x14ac:dyDescent="0.25">
      <c r="A14" s="8" t="s">
        <v>16</v>
      </c>
      <c r="B14" s="8" t="s">
        <v>24</v>
      </c>
      <c r="C14" s="8" t="s">
        <v>17</v>
      </c>
      <c r="D14" s="8" t="s">
        <v>0</v>
      </c>
      <c r="E14" s="8" t="s">
        <v>2</v>
      </c>
      <c r="F14" s="8" t="s">
        <v>3</v>
      </c>
      <c r="G14" s="8" t="s">
        <v>4</v>
      </c>
      <c r="H14" s="8" t="s">
        <v>21</v>
      </c>
      <c r="I14" s="8" t="s">
        <v>19</v>
      </c>
      <c r="J14" s="8" t="s">
        <v>1</v>
      </c>
      <c r="K14" s="8" t="s">
        <v>18</v>
      </c>
      <c r="L14" s="8" t="s">
        <v>5</v>
      </c>
    </row>
    <row r="15" spans="1:26" x14ac:dyDescent="0.25">
      <c r="A15" s="8" t="str">
        <f t="shared" ref="A15:A22" si="0">$I$5</f>
        <v>право</v>
      </c>
      <c r="B15" s="8">
        <v>14</v>
      </c>
      <c r="C15" s="14">
        <f t="shared" ref="C15:C22" si="1">ROW(B15)-14</f>
        <v>1</v>
      </c>
      <c r="D15" s="23" t="s">
        <v>88</v>
      </c>
      <c r="E15" s="23" t="s">
        <v>58</v>
      </c>
      <c r="F15" s="23" t="s">
        <v>59</v>
      </c>
      <c r="G15" s="23" t="s">
        <v>60</v>
      </c>
      <c r="H15" s="23" t="s">
        <v>61</v>
      </c>
      <c r="I15" s="1" t="s">
        <v>61</v>
      </c>
      <c r="J15" s="23">
        <v>32</v>
      </c>
      <c r="K15" s="20">
        <f t="shared" ref="K15:K22" si="2">J15/$F$12</f>
        <v>0.59259259259259256</v>
      </c>
      <c r="L15" s="23" t="s">
        <v>25</v>
      </c>
    </row>
    <row r="16" spans="1:26" x14ac:dyDescent="0.25">
      <c r="A16" s="8" t="str">
        <f t="shared" si="0"/>
        <v>право</v>
      </c>
      <c r="B16" s="8">
        <v>14</v>
      </c>
      <c r="C16" s="14">
        <f t="shared" si="1"/>
        <v>2</v>
      </c>
      <c r="D16" s="23" t="s">
        <v>89</v>
      </c>
      <c r="E16" s="23" t="s">
        <v>62</v>
      </c>
      <c r="F16" s="23" t="s">
        <v>63</v>
      </c>
      <c r="G16" s="23" t="s">
        <v>64</v>
      </c>
      <c r="H16" s="23" t="s">
        <v>61</v>
      </c>
      <c r="I16" s="23" t="s">
        <v>61</v>
      </c>
      <c r="J16" s="23">
        <v>31</v>
      </c>
      <c r="K16" s="20">
        <f t="shared" si="2"/>
        <v>0.57407407407407407</v>
      </c>
      <c r="L16" s="23" t="s">
        <v>26</v>
      </c>
    </row>
    <row r="17" spans="1:12" x14ac:dyDescent="0.25">
      <c r="A17" s="8" t="str">
        <f t="shared" si="0"/>
        <v>право</v>
      </c>
      <c r="B17" s="8">
        <v>14</v>
      </c>
      <c r="C17" s="14">
        <f t="shared" si="1"/>
        <v>3</v>
      </c>
      <c r="D17" s="23" t="s">
        <v>90</v>
      </c>
      <c r="E17" s="23" t="s">
        <v>65</v>
      </c>
      <c r="F17" s="23" t="s">
        <v>66</v>
      </c>
      <c r="G17" s="23" t="s">
        <v>67</v>
      </c>
      <c r="H17" s="23" t="s">
        <v>68</v>
      </c>
      <c r="I17" s="23" t="s">
        <v>68</v>
      </c>
      <c r="J17" s="23">
        <v>31</v>
      </c>
      <c r="K17" s="20">
        <f t="shared" si="2"/>
        <v>0.57407407407407407</v>
      </c>
      <c r="L17" s="23" t="s">
        <v>26</v>
      </c>
    </row>
    <row r="18" spans="1:12" x14ac:dyDescent="0.25">
      <c r="A18" s="8" t="str">
        <f t="shared" si="0"/>
        <v>право</v>
      </c>
      <c r="B18" s="8">
        <v>14</v>
      </c>
      <c r="C18" s="14">
        <f t="shared" si="1"/>
        <v>4</v>
      </c>
      <c r="D18" s="23" t="s">
        <v>91</v>
      </c>
      <c r="E18" s="23" t="s">
        <v>69</v>
      </c>
      <c r="F18" s="23" t="s">
        <v>70</v>
      </c>
      <c r="G18" s="23" t="s">
        <v>71</v>
      </c>
      <c r="H18" s="23" t="s">
        <v>68</v>
      </c>
      <c r="I18" s="23" t="s">
        <v>68</v>
      </c>
      <c r="J18" s="23">
        <v>29</v>
      </c>
      <c r="K18" s="20">
        <f t="shared" si="2"/>
        <v>0.53703703703703709</v>
      </c>
      <c r="L18" s="23" t="s">
        <v>27</v>
      </c>
    </row>
    <row r="19" spans="1:12" x14ac:dyDescent="0.25">
      <c r="A19" s="8" t="str">
        <f t="shared" si="0"/>
        <v>право</v>
      </c>
      <c r="B19" s="8">
        <v>14</v>
      </c>
      <c r="C19" s="14">
        <f t="shared" si="1"/>
        <v>5</v>
      </c>
      <c r="D19" s="23" t="s">
        <v>92</v>
      </c>
      <c r="E19" s="23" t="s">
        <v>72</v>
      </c>
      <c r="F19" s="23" t="s">
        <v>73</v>
      </c>
      <c r="G19" s="23" t="s">
        <v>74</v>
      </c>
      <c r="H19" s="23" t="s">
        <v>61</v>
      </c>
      <c r="I19" s="23" t="s">
        <v>61</v>
      </c>
      <c r="J19" s="23">
        <v>26</v>
      </c>
      <c r="K19" s="20">
        <f t="shared" si="2"/>
        <v>0.48148148148148145</v>
      </c>
      <c r="L19" s="23" t="s">
        <v>27</v>
      </c>
    </row>
    <row r="20" spans="1:12" x14ac:dyDescent="0.25">
      <c r="A20" s="8" t="str">
        <f t="shared" si="0"/>
        <v>право</v>
      </c>
      <c r="B20" s="8">
        <v>14</v>
      </c>
      <c r="C20" s="14">
        <f t="shared" si="1"/>
        <v>6</v>
      </c>
      <c r="D20" s="23" t="s">
        <v>93</v>
      </c>
      <c r="E20" s="23" t="s">
        <v>75</v>
      </c>
      <c r="F20" s="23" t="s">
        <v>76</v>
      </c>
      <c r="G20" s="23" t="s">
        <v>77</v>
      </c>
      <c r="H20" s="23" t="s">
        <v>68</v>
      </c>
      <c r="I20" s="23" t="s">
        <v>68</v>
      </c>
      <c r="J20" s="23">
        <v>26</v>
      </c>
      <c r="K20" s="20">
        <f t="shared" si="2"/>
        <v>0.48148148148148145</v>
      </c>
      <c r="L20" s="23" t="s">
        <v>27</v>
      </c>
    </row>
    <row r="21" spans="1:12" x14ac:dyDescent="0.25">
      <c r="A21" s="8" t="str">
        <f t="shared" si="0"/>
        <v>право</v>
      </c>
      <c r="B21" s="8">
        <v>14</v>
      </c>
      <c r="C21" s="14">
        <f t="shared" si="1"/>
        <v>7</v>
      </c>
      <c r="D21" s="23" t="s">
        <v>94</v>
      </c>
      <c r="E21" s="23" t="s">
        <v>78</v>
      </c>
      <c r="F21" s="23" t="s">
        <v>79</v>
      </c>
      <c r="G21" s="23" t="s">
        <v>80</v>
      </c>
      <c r="H21" s="23" t="s">
        <v>81</v>
      </c>
      <c r="I21" s="23" t="s">
        <v>81</v>
      </c>
      <c r="J21" s="23">
        <v>24</v>
      </c>
      <c r="K21" s="20">
        <f t="shared" si="2"/>
        <v>0.44444444444444442</v>
      </c>
      <c r="L21" s="23" t="s">
        <v>27</v>
      </c>
    </row>
    <row r="22" spans="1:12" x14ac:dyDescent="0.25">
      <c r="A22" s="8" t="str">
        <f t="shared" si="0"/>
        <v>право</v>
      </c>
      <c r="B22" s="8">
        <v>14</v>
      </c>
      <c r="C22" s="14">
        <f t="shared" si="1"/>
        <v>8</v>
      </c>
      <c r="D22" s="23" t="s">
        <v>95</v>
      </c>
      <c r="E22" s="23" t="s">
        <v>82</v>
      </c>
      <c r="F22" s="23" t="s">
        <v>83</v>
      </c>
      <c r="G22" s="23" t="s">
        <v>96</v>
      </c>
      <c r="H22" s="23" t="s">
        <v>84</v>
      </c>
      <c r="I22" s="23" t="s">
        <v>84</v>
      </c>
      <c r="J22" s="23">
        <v>19</v>
      </c>
      <c r="K22" s="20">
        <f t="shared" si="2"/>
        <v>0.35185185185185186</v>
      </c>
      <c r="L22" s="23" t="s">
        <v>27</v>
      </c>
    </row>
    <row r="25" spans="1:12" ht="15.75" x14ac:dyDescent="0.25">
      <c r="D25" s="2"/>
      <c r="E25" s="2"/>
      <c r="F25" s="15"/>
      <c r="G25" s="15"/>
      <c r="H25" s="15"/>
      <c r="I25" s="7"/>
      <c r="J25" s="5"/>
      <c r="K25" s="5"/>
      <c r="L25" s="10"/>
    </row>
    <row r="26" spans="1:12" ht="15.75" x14ac:dyDescent="0.25">
      <c r="D26" s="9" t="s">
        <v>11</v>
      </c>
      <c r="F26" s="6" t="s">
        <v>87</v>
      </c>
      <c r="G26" s="12" t="s">
        <v>85</v>
      </c>
      <c r="H26" s="12"/>
      <c r="I26" s="13"/>
      <c r="J26" s="12"/>
      <c r="K26" s="6"/>
      <c r="L26" s="11"/>
    </row>
    <row r="27" spans="1:12" x14ac:dyDescent="0.25">
      <c r="D27" s="5"/>
      <c r="E27" s="5"/>
      <c r="F27" s="16" t="s">
        <v>13</v>
      </c>
      <c r="G27" s="60" t="s">
        <v>10</v>
      </c>
      <c r="H27" s="60"/>
      <c r="I27" s="60"/>
      <c r="J27" s="60"/>
      <c r="K27" s="17"/>
      <c r="L27" s="5"/>
    </row>
    <row r="28" spans="1:12" ht="15.75" x14ac:dyDescent="0.25">
      <c r="D28" s="9" t="s">
        <v>12</v>
      </c>
      <c r="F28" s="6"/>
      <c r="G28" s="12" t="s">
        <v>86</v>
      </c>
      <c r="H28" s="12"/>
      <c r="I28" s="13"/>
      <c r="J28" s="12"/>
      <c r="K28" s="6"/>
      <c r="L28" s="11"/>
    </row>
    <row r="29" spans="1:12" x14ac:dyDescent="0.25">
      <c r="F29" s="16" t="s">
        <v>13</v>
      </c>
      <c r="G29" s="60" t="s">
        <v>10</v>
      </c>
      <c r="H29" s="60"/>
      <c r="I29" s="60"/>
      <c r="J29" s="60"/>
      <c r="K29" s="17"/>
    </row>
    <row r="30" spans="1:12" x14ac:dyDescent="0.25">
      <c r="F30" s="17"/>
      <c r="G30" s="17"/>
      <c r="H30" s="17"/>
      <c r="I30" s="17"/>
      <c r="J30" s="17"/>
      <c r="K30" s="17"/>
    </row>
    <row r="56" ht="22.5" customHeight="1" x14ac:dyDescent="0.25"/>
  </sheetData>
  <autoFilter ref="A14:L14"/>
  <mergeCells count="12">
    <mergeCell ref="G29:J29"/>
    <mergeCell ref="A1:L1"/>
    <mergeCell ref="A3:L3"/>
    <mergeCell ref="I5:L5"/>
    <mergeCell ref="I6:L6"/>
    <mergeCell ref="I7:L7"/>
    <mergeCell ref="I8:L8"/>
    <mergeCell ref="D11:E11"/>
    <mergeCell ref="F11:G11"/>
    <mergeCell ref="D12:E12"/>
    <mergeCell ref="F12:G12"/>
    <mergeCell ref="G27:J27"/>
  </mergeCells>
  <pageMargins left="0.7" right="0.7" top="0.75" bottom="0.75" header="0.3" footer="0.3"/>
  <pageSetup paperSize="9" scale="51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Правила!$B$8:$B$49</xm:f>
          </x14:formula1>
          <xm:sqref>A3</xm:sqref>
        </x14:dataValidation>
        <x14:dataValidation type="list" allowBlank="1" showInputMessage="1" showErrorMessage="1">
          <x14:formula1>
            <xm:f>Правила!$A$9:$A$16</xm:f>
          </x14:formula1>
          <xm:sqref>I7:L7</xm:sqref>
        </x14:dataValidation>
        <x14:dataValidation type="list" allowBlank="1" showInputMessage="1" showErrorMessage="1">
          <x14:formula1>
            <xm:f>Правила!$C$9:$C$11</xm:f>
          </x14:formula1>
          <xm:sqref>L15:L22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59999389629810485"/>
  </sheetPr>
  <dimension ref="A1:Z53"/>
  <sheetViews>
    <sheetView view="pageBreakPreview" topLeftCell="A2" zoomScale="120" zoomScaleNormal="40" zoomScaleSheetLayoutView="120" workbookViewId="0">
      <selection activeCell="L22" sqref="L22"/>
    </sheetView>
  </sheetViews>
  <sheetFormatPr defaultRowHeight="15" x14ac:dyDescent="0.25"/>
  <cols>
    <col min="1" max="1" width="9.5703125" bestFit="1" customWidth="1"/>
    <col min="2" max="2" width="9.140625" customWidth="1"/>
    <col min="3" max="3" width="4.42578125" bestFit="1" customWidth="1"/>
    <col min="4" max="7" width="16.7109375" customWidth="1"/>
    <col min="8" max="8" width="16.5703125" customWidth="1"/>
    <col min="9" max="9" width="14.140625" style="1" customWidth="1"/>
    <col min="10" max="10" width="18.140625" customWidth="1"/>
    <col min="11" max="11" width="6.140625" customWidth="1"/>
    <col min="12" max="12" width="15" customWidth="1"/>
  </cols>
  <sheetData>
    <row r="1" spans="1:26" ht="15.75" x14ac:dyDescent="0.25">
      <c r="A1" s="56" t="s">
        <v>6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75" x14ac:dyDescent="0.25">
      <c r="D2" s="4"/>
      <c r="E2" s="4"/>
      <c r="F2" s="4"/>
      <c r="G2" s="4"/>
      <c r="H2" s="4"/>
      <c r="I2" s="4"/>
      <c r="J2" s="4"/>
      <c r="K2" s="4"/>
      <c r="L2" s="4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75" x14ac:dyDescent="0.25">
      <c r="A3" s="57">
        <v>1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5" spans="1:26" ht="15.75" x14ac:dyDescent="0.25">
      <c r="D5" s="9" t="s">
        <v>14</v>
      </c>
      <c r="E5" s="9"/>
      <c r="F5" s="9"/>
      <c r="G5" s="9"/>
      <c r="H5" s="19"/>
      <c r="I5" s="58" t="s">
        <v>28</v>
      </c>
      <c r="J5" s="58"/>
      <c r="K5" s="58"/>
      <c r="L5" s="58"/>
    </row>
    <row r="6" spans="1:26" x14ac:dyDescent="0.25">
      <c r="D6" s="5"/>
      <c r="E6" s="5"/>
      <c r="F6" s="5"/>
      <c r="G6" s="5"/>
      <c r="H6" s="5"/>
      <c r="I6" s="59" t="s">
        <v>7</v>
      </c>
      <c r="J6" s="59"/>
      <c r="K6" s="59"/>
      <c r="L6" s="59"/>
    </row>
    <row r="7" spans="1:26" ht="15.75" x14ac:dyDescent="0.25">
      <c r="D7" s="5"/>
      <c r="E7" s="5"/>
      <c r="F7" s="5"/>
      <c r="G7" s="5"/>
      <c r="H7" s="5"/>
      <c r="I7" s="58">
        <v>10</v>
      </c>
      <c r="J7" s="58"/>
      <c r="K7" s="58"/>
      <c r="L7" s="58"/>
    </row>
    <row r="8" spans="1:26" x14ac:dyDescent="0.25">
      <c r="D8" s="5"/>
      <c r="E8" s="5"/>
      <c r="F8" s="5"/>
      <c r="G8" s="5"/>
      <c r="H8" s="5"/>
      <c r="I8" s="59" t="s">
        <v>8</v>
      </c>
      <c r="J8" s="59"/>
      <c r="K8" s="59"/>
      <c r="L8" s="59"/>
    </row>
    <row r="10" spans="1:26" x14ac:dyDescent="0.25">
      <c r="D10" s="5"/>
      <c r="E10" s="5"/>
      <c r="F10" s="5"/>
      <c r="G10" s="5"/>
      <c r="H10" s="5"/>
      <c r="I10" s="7"/>
      <c r="J10" s="5"/>
      <c r="K10" s="5"/>
      <c r="L10" s="5"/>
    </row>
    <row r="11" spans="1:26" ht="15.75" x14ac:dyDescent="0.25">
      <c r="D11" s="54" t="s">
        <v>9</v>
      </c>
      <c r="E11" s="54"/>
      <c r="F11" s="55">
        <v>45579</v>
      </c>
      <c r="G11" s="55"/>
      <c r="H11" s="21"/>
      <c r="I11" s="7"/>
      <c r="J11" s="5"/>
      <c r="K11" s="5"/>
      <c r="L11" s="5"/>
    </row>
    <row r="12" spans="1:26" ht="15.75" x14ac:dyDescent="0.25">
      <c r="D12" s="54" t="s">
        <v>15</v>
      </c>
      <c r="E12" s="54"/>
      <c r="F12" s="48">
        <v>100</v>
      </c>
      <c r="G12" s="48"/>
      <c r="H12" s="22"/>
      <c r="J12" s="18"/>
      <c r="K12" s="18"/>
      <c r="L12" s="18"/>
    </row>
    <row r="13" spans="1:26" x14ac:dyDescent="0.25">
      <c r="D13" s="5"/>
      <c r="E13" s="5"/>
      <c r="F13" s="5"/>
      <c r="G13" s="5"/>
      <c r="H13" s="5"/>
      <c r="I13" s="7"/>
      <c r="J13" s="5"/>
      <c r="K13" s="5"/>
      <c r="L13" s="5"/>
    </row>
    <row r="14" spans="1:26" ht="42.75" x14ac:dyDescent="0.25">
      <c r="A14" s="8" t="s">
        <v>16</v>
      </c>
      <c r="B14" s="8" t="s">
        <v>24</v>
      </c>
      <c r="C14" s="8" t="s">
        <v>17</v>
      </c>
      <c r="D14" s="8" t="s">
        <v>0</v>
      </c>
      <c r="E14" s="8" t="s">
        <v>2</v>
      </c>
      <c r="F14" s="8" t="s">
        <v>3</v>
      </c>
      <c r="G14" s="8" t="s">
        <v>4</v>
      </c>
      <c r="H14" s="8" t="s">
        <v>21</v>
      </c>
      <c r="I14" s="8" t="s">
        <v>19</v>
      </c>
      <c r="J14" s="8" t="s">
        <v>1</v>
      </c>
      <c r="K14" s="8" t="s">
        <v>18</v>
      </c>
      <c r="L14" s="8" t="s">
        <v>5</v>
      </c>
    </row>
    <row r="15" spans="1:26" x14ac:dyDescent="0.25">
      <c r="A15" s="8" t="str">
        <f>$I$5</f>
        <v>право</v>
      </c>
      <c r="B15" s="8">
        <v>14</v>
      </c>
      <c r="C15" s="14">
        <f>ROW(B15)-14</f>
        <v>1</v>
      </c>
      <c r="D15" s="23" t="s">
        <v>51</v>
      </c>
      <c r="E15" s="23" t="s">
        <v>168</v>
      </c>
      <c r="F15" s="23" t="s">
        <v>167</v>
      </c>
      <c r="G15" s="23" t="s">
        <v>166</v>
      </c>
      <c r="H15" s="23">
        <f>$I$7</f>
        <v>10</v>
      </c>
      <c r="I15" s="1" t="s">
        <v>158</v>
      </c>
      <c r="J15" s="23">
        <v>39</v>
      </c>
      <c r="K15" s="20">
        <f>J15/$F$12</f>
        <v>0.39</v>
      </c>
      <c r="L15" s="23" t="s">
        <v>27</v>
      </c>
    </row>
    <row r="16" spans="1:26" x14ac:dyDescent="0.25">
      <c r="A16" s="8" t="str">
        <f>$I$5</f>
        <v>право</v>
      </c>
      <c r="B16" s="8">
        <v>14</v>
      </c>
      <c r="C16" s="14">
        <f>ROW(B16)-14</f>
        <v>2</v>
      </c>
      <c r="D16" s="23" t="s">
        <v>48</v>
      </c>
      <c r="E16" s="23" t="s">
        <v>165</v>
      </c>
      <c r="F16" s="23" t="s">
        <v>164</v>
      </c>
      <c r="G16" s="23" t="s">
        <v>159</v>
      </c>
      <c r="H16" s="23">
        <f>$I$7</f>
        <v>10</v>
      </c>
      <c r="I16" s="23" t="s">
        <v>158</v>
      </c>
      <c r="J16" s="23">
        <v>36</v>
      </c>
      <c r="K16" s="20">
        <f>J16/$F$12</f>
        <v>0.36</v>
      </c>
      <c r="L16" s="23" t="s">
        <v>27</v>
      </c>
    </row>
    <row r="17" spans="1:12" x14ac:dyDescent="0.25">
      <c r="A17" s="8" t="str">
        <f>$I$5</f>
        <v>право</v>
      </c>
      <c r="B17" s="8">
        <v>14</v>
      </c>
      <c r="C17" s="14">
        <f>ROW(B17)-14</f>
        <v>3</v>
      </c>
      <c r="D17" s="23" t="s">
        <v>49</v>
      </c>
      <c r="E17" s="23" t="s">
        <v>163</v>
      </c>
      <c r="F17" s="23" t="s">
        <v>162</v>
      </c>
      <c r="G17" s="23" t="s">
        <v>150</v>
      </c>
      <c r="H17" s="23">
        <f>$I$7</f>
        <v>10</v>
      </c>
      <c r="I17" s="23" t="s">
        <v>158</v>
      </c>
      <c r="J17" s="23">
        <v>35</v>
      </c>
      <c r="K17" s="20">
        <f>J17/$F$12</f>
        <v>0.35</v>
      </c>
      <c r="L17" s="23" t="s">
        <v>27</v>
      </c>
    </row>
    <row r="18" spans="1:12" x14ac:dyDescent="0.25">
      <c r="A18" s="8" t="str">
        <f>$I$5</f>
        <v>право</v>
      </c>
      <c r="B18" s="8">
        <v>14</v>
      </c>
      <c r="C18" s="14">
        <f>ROW(B18)-14</f>
        <v>4</v>
      </c>
      <c r="D18" s="23" t="s">
        <v>50</v>
      </c>
      <c r="E18" s="23" t="s">
        <v>161</v>
      </c>
      <c r="F18" s="23" t="s">
        <v>160</v>
      </c>
      <c r="G18" s="23" t="s">
        <v>159</v>
      </c>
      <c r="H18" s="23">
        <f>$I$7</f>
        <v>10</v>
      </c>
      <c r="I18" s="23" t="s">
        <v>158</v>
      </c>
      <c r="J18" s="23">
        <v>25</v>
      </c>
      <c r="K18" s="20">
        <f>J18/$F$12</f>
        <v>0.25</v>
      </c>
      <c r="L18" s="23" t="s">
        <v>27</v>
      </c>
    </row>
    <row r="22" spans="1:12" ht="15.75" x14ac:dyDescent="0.25">
      <c r="D22" s="2"/>
      <c r="E22" s="2"/>
      <c r="F22" s="15"/>
      <c r="G22" s="15"/>
      <c r="H22" s="15"/>
      <c r="I22" s="7"/>
      <c r="J22" s="5"/>
      <c r="K22" s="5"/>
      <c r="L22" s="10"/>
    </row>
    <row r="23" spans="1:12" ht="15.75" x14ac:dyDescent="0.25">
      <c r="D23" s="9" t="s">
        <v>11</v>
      </c>
      <c r="F23" s="6"/>
      <c r="G23" s="12"/>
      <c r="H23" s="12" t="s">
        <v>157</v>
      </c>
      <c r="I23" s="13"/>
      <c r="J23" s="12"/>
      <c r="K23" s="6"/>
      <c r="L23" s="11"/>
    </row>
    <row r="24" spans="1:12" x14ac:dyDescent="0.25">
      <c r="D24" s="5"/>
      <c r="E24" s="5"/>
      <c r="F24" s="16" t="s">
        <v>13</v>
      </c>
      <c r="G24" s="60" t="s">
        <v>10</v>
      </c>
      <c r="H24" s="60"/>
      <c r="I24" s="60"/>
      <c r="J24" s="60"/>
      <c r="K24" s="17"/>
      <c r="L24" s="5"/>
    </row>
    <row r="25" spans="1:12" ht="15.75" x14ac:dyDescent="0.25">
      <c r="D25" s="9" t="s">
        <v>12</v>
      </c>
      <c r="F25" s="6"/>
      <c r="G25" s="12"/>
      <c r="H25" s="12" t="s">
        <v>156</v>
      </c>
      <c r="I25" s="13"/>
      <c r="J25" s="12"/>
      <c r="K25" s="6"/>
      <c r="L25" s="11"/>
    </row>
    <row r="26" spans="1:12" x14ac:dyDescent="0.25">
      <c r="F26" s="16" t="s">
        <v>13</v>
      </c>
      <c r="G26" s="60" t="s">
        <v>10</v>
      </c>
      <c r="H26" s="60"/>
      <c r="I26" s="60"/>
      <c r="J26" s="60"/>
      <c r="K26" s="17"/>
    </row>
    <row r="27" spans="1:12" x14ac:dyDescent="0.25">
      <c r="F27" s="17"/>
      <c r="G27" s="17"/>
      <c r="H27" s="17"/>
      <c r="I27" s="17"/>
      <c r="J27" s="17"/>
      <c r="K27" s="17"/>
    </row>
    <row r="53" ht="22.5" customHeight="1" x14ac:dyDescent="0.25"/>
  </sheetData>
  <autoFilter ref="A14:L14"/>
  <mergeCells count="12">
    <mergeCell ref="A1:L1"/>
    <mergeCell ref="A3:L3"/>
    <mergeCell ref="I7:L7"/>
    <mergeCell ref="I5:L5"/>
    <mergeCell ref="I6:L6"/>
    <mergeCell ref="G26:J26"/>
    <mergeCell ref="I8:L8"/>
    <mergeCell ref="D11:E11"/>
    <mergeCell ref="F11:G11"/>
    <mergeCell ref="D12:E12"/>
    <mergeCell ref="F12:G12"/>
    <mergeCell ref="G24:J24"/>
  </mergeCells>
  <pageMargins left="0.7" right="0.7" top="0.75" bottom="0.75" header="0.3" footer="0.3"/>
  <pageSetup paperSize="9" scale="51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59999389629810485"/>
  </sheetPr>
  <dimension ref="A1:Z55"/>
  <sheetViews>
    <sheetView view="pageBreakPreview" topLeftCell="A10" zoomScale="110" zoomScaleNormal="40" zoomScaleSheetLayoutView="110" workbookViewId="0">
      <selection activeCell="L23" sqref="L23"/>
    </sheetView>
  </sheetViews>
  <sheetFormatPr defaultRowHeight="15" x14ac:dyDescent="0.25"/>
  <cols>
    <col min="1" max="1" width="9.5703125" bestFit="1" customWidth="1"/>
    <col min="2" max="2" width="6.5703125" customWidth="1"/>
    <col min="3" max="3" width="3.7109375" customWidth="1"/>
    <col min="4" max="7" width="16.7109375" customWidth="1"/>
    <col min="8" max="8" width="16.5703125" customWidth="1"/>
    <col min="9" max="9" width="14.140625" style="1" customWidth="1"/>
    <col min="10" max="10" width="18.140625" customWidth="1"/>
    <col min="11" max="11" width="6.140625" customWidth="1"/>
    <col min="12" max="12" width="15" customWidth="1"/>
  </cols>
  <sheetData>
    <row r="1" spans="1:26" ht="15.75" x14ac:dyDescent="0.25">
      <c r="A1" s="56" t="s">
        <v>6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75" x14ac:dyDescent="0.25">
      <c r="D2" s="4"/>
      <c r="E2" s="4"/>
      <c r="F2" s="4"/>
      <c r="G2" s="4"/>
      <c r="H2" s="4"/>
      <c r="I2" s="4"/>
      <c r="J2" s="4"/>
      <c r="K2" s="4"/>
      <c r="L2" s="4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75" x14ac:dyDescent="0.25">
      <c r="A3" s="57">
        <v>1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5" spans="1:26" ht="15.75" x14ac:dyDescent="0.25">
      <c r="D5" s="9" t="s">
        <v>14</v>
      </c>
      <c r="E5" s="9"/>
      <c r="F5" s="9"/>
      <c r="G5" s="9"/>
      <c r="H5" s="19"/>
      <c r="I5" s="58" t="s">
        <v>28</v>
      </c>
      <c r="J5" s="58"/>
      <c r="K5" s="58"/>
      <c r="L5" s="58"/>
    </row>
    <row r="6" spans="1:26" x14ac:dyDescent="0.25">
      <c r="D6" s="5"/>
      <c r="E6" s="5"/>
      <c r="F6" s="5"/>
      <c r="G6" s="5"/>
      <c r="H6" s="5"/>
      <c r="I6" s="59" t="s">
        <v>7</v>
      </c>
      <c r="J6" s="59"/>
      <c r="K6" s="59"/>
      <c r="L6" s="59"/>
    </row>
    <row r="7" spans="1:26" ht="15.75" x14ac:dyDescent="0.25">
      <c r="D7" s="5"/>
      <c r="E7" s="5"/>
      <c r="F7" s="5"/>
      <c r="G7" s="5"/>
      <c r="H7" s="5"/>
      <c r="I7" s="58">
        <v>11</v>
      </c>
      <c r="J7" s="58"/>
      <c r="K7" s="58"/>
      <c r="L7" s="58"/>
    </row>
    <row r="8" spans="1:26" x14ac:dyDescent="0.25">
      <c r="D8" s="5"/>
      <c r="E8" s="5"/>
      <c r="F8" s="5"/>
      <c r="G8" s="5"/>
      <c r="H8" s="5"/>
      <c r="I8" s="59" t="s">
        <v>8</v>
      </c>
      <c r="J8" s="59"/>
      <c r="K8" s="59"/>
      <c r="L8" s="59"/>
    </row>
    <row r="10" spans="1:26" x14ac:dyDescent="0.25">
      <c r="D10" s="5"/>
      <c r="E10" s="5"/>
      <c r="F10" s="5"/>
      <c r="G10" s="5"/>
      <c r="H10" s="5"/>
      <c r="I10" s="7"/>
      <c r="J10" s="5"/>
      <c r="K10" s="5"/>
      <c r="L10" s="5"/>
    </row>
    <row r="11" spans="1:26" ht="15.75" x14ac:dyDescent="0.25">
      <c r="D11" s="54" t="s">
        <v>9</v>
      </c>
      <c r="E11" s="54"/>
      <c r="F11" s="55">
        <v>45579</v>
      </c>
      <c r="G11" s="55"/>
      <c r="H11" s="21"/>
      <c r="I11" s="7"/>
      <c r="J11" s="5"/>
      <c r="K11" s="5"/>
      <c r="L11" s="5"/>
    </row>
    <row r="12" spans="1:26" ht="15.75" x14ac:dyDescent="0.25">
      <c r="D12" s="54" t="s">
        <v>15</v>
      </c>
      <c r="E12" s="54"/>
      <c r="F12" s="48">
        <v>100</v>
      </c>
      <c r="G12" s="48"/>
      <c r="H12" s="22"/>
      <c r="J12" s="18"/>
      <c r="K12" s="18"/>
      <c r="L12" s="18"/>
    </row>
    <row r="13" spans="1:26" x14ac:dyDescent="0.25">
      <c r="D13" s="5"/>
      <c r="E13" s="5"/>
      <c r="F13" s="5"/>
      <c r="G13" s="5"/>
      <c r="H13" s="5"/>
      <c r="I13" s="7"/>
      <c r="J13" s="5"/>
      <c r="K13" s="5"/>
      <c r="L13" s="5"/>
    </row>
    <row r="14" spans="1:26" ht="42.75" x14ac:dyDescent="0.25">
      <c r="A14" s="8" t="s">
        <v>16</v>
      </c>
      <c r="B14" s="8" t="s">
        <v>24</v>
      </c>
      <c r="C14" s="8" t="s">
        <v>17</v>
      </c>
      <c r="D14" s="8" t="s">
        <v>0</v>
      </c>
      <c r="E14" s="8" t="s">
        <v>2</v>
      </c>
      <c r="F14" s="8" t="s">
        <v>3</v>
      </c>
      <c r="G14" s="8" t="s">
        <v>4</v>
      </c>
      <c r="H14" s="8" t="s">
        <v>21</v>
      </c>
      <c r="I14" s="8" t="s">
        <v>19</v>
      </c>
      <c r="J14" s="8" t="s">
        <v>1</v>
      </c>
      <c r="K14" s="8" t="s">
        <v>18</v>
      </c>
      <c r="L14" s="8" t="s">
        <v>5</v>
      </c>
    </row>
    <row r="15" spans="1:26" x14ac:dyDescent="0.25">
      <c r="A15" s="8" t="str">
        <f t="shared" ref="A15:A20" si="0">$I$5</f>
        <v>право</v>
      </c>
      <c r="B15" s="8">
        <v>14</v>
      </c>
      <c r="C15" s="14">
        <f t="shared" ref="C15:C20" si="1">ROW(B15)-14</f>
        <v>1</v>
      </c>
      <c r="D15" s="23" t="s">
        <v>55</v>
      </c>
      <c r="E15" s="23" t="s">
        <v>183</v>
      </c>
      <c r="F15" s="23" t="s">
        <v>181</v>
      </c>
      <c r="G15" s="23" t="s">
        <v>74</v>
      </c>
      <c r="H15" s="23">
        <f t="shared" ref="H15:H20" si="2">$I$7</f>
        <v>11</v>
      </c>
      <c r="I15" s="1" t="s">
        <v>169</v>
      </c>
      <c r="J15" s="23">
        <v>66</v>
      </c>
      <c r="K15" s="20">
        <f t="shared" ref="K15:K20" si="3">J15/$F$12</f>
        <v>0.66</v>
      </c>
      <c r="L15" s="23" t="s">
        <v>25</v>
      </c>
    </row>
    <row r="16" spans="1:26" x14ac:dyDescent="0.25">
      <c r="A16" s="8" t="str">
        <f t="shared" si="0"/>
        <v>право</v>
      </c>
      <c r="B16" s="8">
        <v>14</v>
      </c>
      <c r="C16" s="14">
        <f t="shared" si="1"/>
        <v>2</v>
      </c>
      <c r="D16" s="23" t="s">
        <v>56</v>
      </c>
      <c r="E16" s="23" t="s">
        <v>182</v>
      </c>
      <c r="F16" s="23" t="s">
        <v>181</v>
      </c>
      <c r="G16" s="23" t="s">
        <v>180</v>
      </c>
      <c r="H16" s="23">
        <f t="shared" si="2"/>
        <v>11</v>
      </c>
      <c r="I16" s="23" t="s">
        <v>169</v>
      </c>
      <c r="J16" s="23">
        <v>51</v>
      </c>
      <c r="K16" s="20">
        <f t="shared" si="3"/>
        <v>0.51</v>
      </c>
      <c r="L16" s="23" t="s">
        <v>184</v>
      </c>
    </row>
    <row r="17" spans="1:12" x14ac:dyDescent="0.25">
      <c r="A17" s="8" t="str">
        <f t="shared" si="0"/>
        <v>право</v>
      </c>
      <c r="B17" s="8">
        <v>14</v>
      </c>
      <c r="C17" s="14">
        <f t="shared" si="1"/>
        <v>3</v>
      </c>
      <c r="D17" s="23" t="s">
        <v>54</v>
      </c>
      <c r="E17" s="23" t="s">
        <v>179</v>
      </c>
      <c r="F17" s="23" t="s">
        <v>178</v>
      </c>
      <c r="G17" s="23" t="s">
        <v>159</v>
      </c>
      <c r="H17" s="23">
        <f t="shared" si="2"/>
        <v>11</v>
      </c>
      <c r="I17" s="23" t="s">
        <v>169</v>
      </c>
      <c r="J17" s="23">
        <v>44</v>
      </c>
      <c r="K17" s="20">
        <f t="shared" si="3"/>
        <v>0.44</v>
      </c>
      <c r="L17" s="23" t="s">
        <v>27</v>
      </c>
    </row>
    <row r="18" spans="1:12" x14ac:dyDescent="0.25">
      <c r="A18" s="8" t="str">
        <f t="shared" si="0"/>
        <v>право</v>
      </c>
      <c r="B18" s="8">
        <v>14</v>
      </c>
      <c r="C18" s="14">
        <f t="shared" si="1"/>
        <v>4</v>
      </c>
      <c r="D18" s="23" t="s">
        <v>57</v>
      </c>
      <c r="E18" s="23" t="s">
        <v>177</v>
      </c>
      <c r="F18" s="23" t="s">
        <v>176</v>
      </c>
      <c r="G18" s="23" t="s">
        <v>175</v>
      </c>
      <c r="H18" s="23">
        <f t="shared" si="2"/>
        <v>11</v>
      </c>
      <c r="I18" s="23" t="s">
        <v>169</v>
      </c>
      <c r="J18" s="23">
        <v>43</v>
      </c>
      <c r="K18" s="20">
        <f t="shared" si="3"/>
        <v>0.43</v>
      </c>
      <c r="L18" s="23" t="s">
        <v>27</v>
      </c>
    </row>
    <row r="19" spans="1:12" x14ac:dyDescent="0.25">
      <c r="A19" s="8" t="str">
        <f t="shared" si="0"/>
        <v>право</v>
      </c>
      <c r="B19" s="8">
        <v>14</v>
      </c>
      <c r="C19" s="14">
        <f t="shared" si="1"/>
        <v>5</v>
      </c>
      <c r="D19" s="23" t="s">
        <v>52</v>
      </c>
      <c r="E19" s="23" t="s">
        <v>174</v>
      </c>
      <c r="F19" s="23" t="s">
        <v>173</v>
      </c>
      <c r="G19" s="23" t="s">
        <v>172</v>
      </c>
      <c r="H19" s="23">
        <f t="shared" si="2"/>
        <v>11</v>
      </c>
      <c r="I19" s="23" t="s">
        <v>169</v>
      </c>
      <c r="J19" s="23">
        <v>37</v>
      </c>
      <c r="K19" s="20">
        <f t="shared" si="3"/>
        <v>0.37</v>
      </c>
      <c r="L19" s="23" t="s">
        <v>27</v>
      </c>
    </row>
    <row r="20" spans="1:12" x14ac:dyDescent="0.25">
      <c r="A20" s="8" t="str">
        <f t="shared" si="0"/>
        <v>право</v>
      </c>
      <c r="B20" s="8">
        <v>14</v>
      </c>
      <c r="C20" s="14">
        <f t="shared" si="1"/>
        <v>6</v>
      </c>
      <c r="D20" s="23" t="s">
        <v>53</v>
      </c>
      <c r="E20" s="23" t="s">
        <v>171</v>
      </c>
      <c r="F20" s="23" t="s">
        <v>170</v>
      </c>
      <c r="G20" s="23" t="s">
        <v>142</v>
      </c>
      <c r="H20" s="23">
        <f t="shared" si="2"/>
        <v>11</v>
      </c>
      <c r="I20" s="23" t="s">
        <v>169</v>
      </c>
      <c r="J20" s="23">
        <v>32</v>
      </c>
      <c r="K20" s="20">
        <f t="shared" si="3"/>
        <v>0.32</v>
      </c>
      <c r="L20" s="23" t="s">
        <v>27</v>
      </c>
    </row>
    <row r="24" spans="1:12" ht="15.75" x14ac:dyDescent="0.25">
      <c r="D24" s="2"/>
      <c r="E24" s="2"/>
      <c r="F24" s="15"/>
      <c r="G24" s="15"/>
      <c r="H24" s="15"/>
      <c r="I24" s="7"/>
      <c r="J24" s="5"/>
      <c r="K24" s="5"/>
      <c r="L24" s="10"/>
    </row>
    <row r="25" spans="1:12" ht="15.75" x14ac:dyDescent="0.25">
      <c r="D25" s="9" t="s">
        <v>11</v>
      </c>
      <c r="F25" s="6"/>
      <c r="G25" s="12"/>
      <c r="H25" s="12"/>
      <c r="I25" s="13" t="s">
        <v>157</v>
      </c>
      <c r="J25" s="12"/>
      <c r="K25" s="6"/>
      <c r="L25" s="11"/>
    </row>
    <row r="26" spans="1:12" x14ac:dyDescent="0.25">
      <c r="D26" s="5"/>
      <c r="E26" s="5"/>
      <c r="F26" s="16" t="s">
        <v>13</v>
      </c>
      <c r="G26" s="60" t="s">
        <v>10</v>
      </c>
      <c r="H26" s="60"/>
      <c r="I26" s="60"/>
      <c r="J26" s="60"/>
      <c r="K26" s="17"/>
      <c r="L26" s="5"/>
    </row>
    <row r="27" spans="1:12" ht="15.75" x14ac:dyDescent="0.25">
      <c r="D27" s="9" t="s">
        <v>12</v>
      </c>
      <c r="F27" s="6"/>
      <c r="G27" s="12"/>
      <c r="H27" s="12"/>
      <c r="I27" s="13" t="s">
        <v>156</v>
      </c>
      <c r="J27" s="12"/>
      <c r="K27" s="6"/>
      <c r="L27" s="11"/>
    </row>
    <row r="28" spans="1:12" x14ac:dyDescent="0.25">
      <c r="F28" s="16" t="s">
        <v>13</v>
      </c>
      <c r="G28" s="60" t="s">
        <v>10</v>
      </c>
      <c r="H28" s="60"/>
      <c r="I28" s="60"/>
      <c r="J28" s="60"/>
      <c r="K28" s="17"/>
    </row>
    <row r="29" spans="1:12" x14ac:dyDescent="0.25">
      <c r="F29" s="17"/>
      <c r="G29" s="17"/>
      <c r="H29" s="17"/>
      <c r="I29" s="17"/>
      <c r="J29" s="17"/>
      <c r="K29" s="17"/>
    </row>
    <row r="55" ht="22.5" customHeight="1" x14ac:dyDescent="0.25"/>
  </sheetData>
  <autoFilter ref="A14:L14"/>
  <mergeCells count="12">
    <mergeCell ref="F12:G12"/>
    <mergeCell ref="G26:J26"/>
    <mergeCell ref="G28:J28"/>
    <mergeCell ref="A1:L1"/>
    <mergeCell ref="A3:L3"/>
    <mergeCell ref="I5:L5"/>
    <mergeCell ref="I6:L6"/>
    <mergeCell ref="I7:L7"/>
    <mergeCell ref="I8:L8"/>
    <mergeCell ref="D11:E11"/>
    <mergeCell ref="F11:G11"/>
    <mergeCell ref="D12:E12"/>
  </mergeCells>
  <pageMargins left="0.7" right="0.7" top="0.75" bottom="0.75" header="0.3" footer="0.3"/>
  <pageSetup paperSize="9" scale="51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5</vt:i4>
      </vt:variant>
    </vt:vector>
  </HeadingPairs>
  <TitlesOfParts>
    <vt:vector size="11" baseType="lpstr">
      <vt:lpstr>Правила</vt:lpstr>
      <vt:lpstr>7</vt:lpstr>
      <vt:lpstr>8</vt:lpstr>
      <vt:lpstr>9</vt:lpstr>
      <vt:lpstr>10</vt:lpstr>
      <vt:lpstr>11</vt:lpstr>
      <vt:lpstr>'10'!Область_печати</vt:lpstr>
      <vt:lpstr>'11'!Область_печати</vt:lpstr>
      <vt:lpstr>'7'!Область_печати</vt:lpstr>
      <vt:lpstr>'8'!Область_печати</vt:lpstr>
      <vt:lpstr>'9'!Область_печати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Голубева Ирина Николаевна</dc:creator>
  <cp:lastModifiedBy>User</cp:lastModifiedBy>
  <cp:lastPrinted>2024-02-20T10:11:38Z</cp:lastPrinted>
  <dcterms:created xsi:type="dcterms:W3CDTF">2023-09-08T05:39:27Z</dcterms:created>
  <dcterms:modified xsi:type="dcterms:W3CDTF">2024-10-23T03:56:00Z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-1445485375</vt:i4>
  </property>
  <property fmtid="{D5CDD505-2E9C-101B-9397-08002B2CF9AE}" pid="3" name="_NewReviewCycle">
    <vt:lpwstr/>
  </property>
  <property fmtid="{D5CDD505-2E9C-101B-9397-08002B2CF9AE}" pid="4" name="_EmailSubject">
    <vt:lpwstr>ЗАДАНИЯ ШЭ ВСОШ по Праву для проведения 14.10.2024</vt:lpwstr>
  </property>
  <property fmtid="{D5CDD505-2E9C-101B-9397-08002B2CF9AE}" pid="5" name="_AuthorEmail">
    <vt:lpwstr>teplyakova.iv@cherepovetscity.ru</vt:lpwstr>
  </property>
  <property fmtid="{D5CDD505-2E9C-101B-9397-08002B2CF9AE}" pid="6" name="_AuthorEmailDisplayName">
    <vt:lpwstr>Теплякова Ирина Валерьевна</vt:lpwstr>
  </property>
  <property fmtid="{D5CDD505-2E9C-101B-9397-08002B2CF9AE}" pid="7" name="_PreviousAdHocReviewCycleID">
    <vt:i4>1097805546</vt:i4>
  </property>
  <property fmtid="{D5CDD505-2E9C-101B-9397-08002B2CF9AE}" pid="8" name="_ReviewingToolsShownOnce">
    <vt:lpwstr/>
  </property>
</Properties>
</file>