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7235" windowHeight="7755" activeTab="7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10" r:id="rId7"/>
    <sheet name="11" sheetId="14" r:id="rId8"/>
  </sheets>
  <externalReferences>
    <externalReference r:id="rId9"/>
  </externalReferences>
  <definedNames>
    <definedName name="_xlnm._FilterDatabase" localSheetId="6" hidden="1">'10'!$A$14:$L$14</definedName>
    <definedName name="_xlnm._FilterDatabase" localSheetId="7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'10'!$A$1:$L$30</definedName>
    <definedName name="_xlnm.Print_Area" localSheetId="7">'11'!$A$1:$L$28</definedName>
    <definedName name="_xlnm.Print_Area" localSheetId="1">'5'!$A$1:$L$54</definedName>
    <definedName name="_xlnm.Print_Area" localSheetId="2">'6'!$A$1:$L$32</definedName>
    <definedName name="_xlnm.Print_Area" localSheetId="3">'7'!$A$1:$L$53</definedName>
    <definedName name="_xlnm.Print_Area" localSheetId="4">'8'!$A$1:$L$43</definedName>
    <definedName name="_xlnm.Print_Area" localSheetId="5">'9'!$A$1:$L$34</definedName>
  </definedNames>
  <calcPr calcId="145621"/>
</workbook>
</file>

<file path=xl/calcChain.xml><?xml version="1.0" encoding="utf-8"?>
<calcChain xmlns="http://schemas.openxmlformats.org/spreadsheetml/2006/main">
  <c r="K34" i="16" l="1"/>
  <c r="H34" i="16"/>
  <c r="K33" i="16"/>
  <c r="H33" i="16"/>
  <c r="K32" i="16"/>
  <c r="H32" i="16"/>
  <c r="K31" i="16"/>
  <c r="H31" i="16"/>
  <c r="K30" i="16"/>
  <c r="H30" i="16"/>
  <c r="K29" i="16"/>
  <c r="H29" i="16"/>
  <c r="K28" i="16"/>
  <c r="H28" i="16"/>
  <c r="K27" i="16"/>
  <c r="H27" i="16"/>
  <c r="K26" i="16"/>
  <c r="H26" i="16"/>
  <c r="K25" i="16"/>
  <c r="H25" i="16"/>
  <c r="K24" i="16"/>
  <c r="H24" i="16"/>
  <c r="K23" i="16"/>
  <c r="H23" i="16"/>
  <c r="K22" i="16"/>
  <c r="H22" i="16"/>
  <c r="K21" i="16"/>
  <c r="H21" i="16"/>
  <c r="K20" i="16"/>
  <c r="H20" i="16"/>
  <c r="K19" i="16"/>
  <c r="H19" i="16"/>
  <c r="K18" i="16"/>
  <c r="H18" i="16"/>
  <c r="K17" i="16"/>
  <c r="H17" i="16"/>
  <c r="K16" i="16"/>
  <c r="H16" i="16"/>
  <c r="K15" i="16"/>
  <c r="H15" i="16"/>
  <c r="H23" i="18" l="1"/>
  <c r="K22" i="18"/>
  <c r="H22" i="18"/>
  <c r="K21" i="18"/>
  <c r="H21" i="18"/>
  <c r="H20" i="18"/>
  <c r="H19" i="18"/>
  <c r="H18" i="18"/>
  <c r="H17" i="18"/>
  <c r="H15" i="18"/>
  <c r="K18" i="14" l="1"/>
  <c r="H18" i="14"/>
  <c r="K19" i="14"/>
  <c r="H19" i="14"/>
  <c r="K17" i="14"/>
  <c r="H17" i="14"/>
  <c r="K16" i="14"/>
  <c r="H16" i="14"/>
  <c r="K15" i="14"/>
  <c r="H15" i="14"/>
  <c r="K23" i="15" l="1"/>
  <c r="H23" i="15"/>
  <c r="K22" i="15"/>
  <c r="H22" i="15"/>
  <c r="K25" i="15"/>
  <c r="H25" i="15"/>
  <c r="K20" i="15"/>
  <c r="H20" i="15"/>
  <c r="K21" i="10" l="1"/>
  <c r="H21" i="10"/>
  <c r="K20" i="10"/>
  <c r="H20" i="10"/>
  <c r="K19" i="10"/>
  <c r="H19" i="10"/>
  <c r="K18" i="10"/>
  <c r="H18" i="10"/>
  <c r="K17" i="10"/>
  <c r="H17" i="10"/>
  <c r="K16" i="10"/>
  <c r="H16" i="10"/>
  <c r="K15" i="10"/>
  <c r="H15" i="10"/>
  <c r="H17" i="15" l="1"/>
  <c r="H24" i="15" l="1"/>
  <c r="H21" i="15"/>
  <c r="H19" i="15"/>
  <c r="H16" i="15"/>
  <c r="H38" i="17" l="1"/>
  <c r="H22" i="17"/>
  <c r="H34" i="17"/>
  <c r="H29" i="17"/>
  <c r="H32" i="17"/>
  <c r="H31" i="17"/>
  <c r="H26" i="17"/>
  <c r="H23" i="17"/>
  <c r="H21" i="17"/>
  <c r="H20" i="17"/>
  <c r="H19" i="17"/>
  <c r="H18" i="17"/>
  <c r="H17" i="17"/>
  <c r="H16" i="17"/>
  <c r="H15" i="17"/>
  <c r="H45" i="19" l="1"/>
  <c r="H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K45" i="19" l="1"/>
  <c r="C45" i="19"/>
  <c r="A45" i="19"/>
  <c r="K44" i="19"/>
  <c r="C44" i="19"/>
  <c r="A44" i="19"/>
  <c r="K43" i="19"/>
  <c r="C43" i="19"/>
  <c r="A43" i="19"/>
  <c r="K42" i="19"/>
  <c r="C42" i="19"/>
  <c r="A42" i="19"/>
  <c r="K41" i="19"/>
  <c r="C41" i="19"/>
  <c r="A41" i="19"/>
  <c r="K40" i="19"/>
  <c r="C40" i="19"/>
  <c r="A40" i="19"/>
  <c r="K39" i="19"/>
  <c r="C39" i="19"/>
  <c r="A39" i="19"/>
  <c r="K38" i="19"/>
  <c r="C38" i="19"/>
  <c r="A38" i="19"/>
  <c r="K37" i="19"/>
  <c r="C37" i="19"/>
  <c r="A37" i="19"/>
  <c r="K36" i="19"/>
  <c r="C36" i="19"/>
  <c r="A36" i="19"/>
  <c r="K35" i="19"/>
  <c r="C35" i="19"/>
  <c r="A35" i="19"/>
  <c r="K34" i="19"/>
  <c r="C34" i="19"/>
  <c r="A34" i="19"/>
  <c r="K33" i="19"/>
  <c r="C33" i="19"/>
  <c r="A33" i="19"/>
  <c r="K32" i="19"/>
  <c r="C32" i="19"/>
  <c r="A32" i="19"/>
  <c r="K31" i="19"/>
  <c r="C31" i="19"/>
  <c r="A31" i="19"/>
  <c r="K30" i="19"/>
  <c r="C30" i="19"/>
  <c r="A30" i="19"/>
  <c r="K29" i="19"/>
  <c r="C29" i="19"/>
  <c r="A29" i="19"/>
  <c r="K28" i="19"/>
  <c r="C28" i="19"/>
  <c r="A28" i="19"/>
  <c r="K27" i="19"/>
  <c r="C27" i="19"/>
  <c r="A27" i="19"/>
  <c r="K26" i="19"/>
  <c r="C26" i="19"/>
  <c r="A26" i="19"/>
  <c r="K25" i="19"/>
  <c r="C25" i="19"/>
  <c r="A25" i="19"/>
  <c r="K24" i="19"/>
  <c r="C24" i="19"/>
  <c r="A24" i="19"/>
  <c r="K23" i="19"/>
  <c r="C23" i="19"/>
  <c r="A23" i="19"/>
  <c r="K22" i="19"/>
  <c r="C22" i="19"/>
  <c r="A22" i="19"/>
  <c r="K21" i="19"/>
  <c r="C21" i="19"/>
  <c r="A21" i="19"/>
  <c r="K20" i="19"/>
  <c r="C20" i="19"/>
  <c r="A20" i="19"/>
  <c r="K19" i="19"/>
  <c r="C19" i="19"/>
  <c r="A19" i="19"/>
  <c r="K18" i="19"/>
  <c r="C18" i="19"/>
  <c r="A18" i="19"/>
  <c r="K17" i="19"/>
  <c r="C17" i="19"/>
  <c r="A17" i="19"/>
  <c r="K16" i="19"/>
  <c r="C16" i="19"/>
  <c r="A16" i="19"/>
  <c r="K15" i="19"/>
  <c r="C15" i="19"/>
  <c r="A15" i="19"/>
  <c r="C23" i="18"/>
  <c r="A23" i="18"/>
  <c r="C22" i="18"/>
  <c r="A22" i="18"/>
  <c r="C21" i="18"/>
  <c r="A21" i="18"/>
  <c r="C20" i="18"/>
  <c r="A20" i="18"/>
  <c r="C19" i="18"/>
  <c r="A19" i="18"/>
  <c r="C18" i="18"/>
  <c r="A18" i="18"/>
  <c r="C17" i="18"/>
  <c r="A17" i="18"/>
  <c r="C16" i="18"/>
  <c r="A16" i="18"/>
  <c r="C15" i="18"/>
  <c r="A15" i="18"/>
  <c r="K38" i="17"/>
  <c r="C38" i="17"/>
  <c r="A38" i="17"/>
  <c r="K22" i="17"/>
  <c r="C22" i="17"/>
  <c r="A22" i="17"/>
  <c r="K34" i="17"/>
  <c r="C34" i="17"/>
  <c r="A34" i="17"/>
  <c r="K29" i="17"/>
  <c r="C29" i="17"/>
  <c r="A29" i="17"/>
  <c r="K32" i="17"/>
  <c r="C32" i="17"/>
  <c r="A32" i="17"/>
  <c r="K25" i="17"/>
  <c r="C25" i="17"/>
  <c r="A25" i="17"/>
  <c r="K28" i="17"/>
  <c r="C28" i="17"/>
  <c r="A28" i="17"/>
  <c r="K24" i="17"/>
  <c r="C24" i="17"/>
  <c r="A24" i="17"/>
  <c r="K43" i="17"/>
  <c r="C43" i="17"/>
  <c r="A43" i="17"/>
  <c r="K44" i="17"/>
  <c r="C44" i="17"/>
  <c r="A44" i="17"/>
  <c r="K27" i="17"/>
  <c r="C27" i="17"/>
  <c r="A27" i="17"/>
  <c r="K37" i="17"/>
  <c r="C37" i="17"/>
  <c r="A37" i="17"/>
  <c r="K33" i="17"/>
  <c r="C33" i="17"/>
  <c r="A33" i="17"/>
  <c r="K30" i="17"/>
  <c r="C30" i="17"/>
  <c r="A30" i="17"/>
  <c r="K36" i="17"/>
  <c r="C36" i="17"/>
  <c r="A36" i="17"/>
  <c r="K42" i="17"/>
  <c r="C42" i="17"/>
  <c r="A42" i="17"/>
  <c r="K40" i="17"/>
  <c r="C40" i="17"/>
  <c r="A40" i="17"/>
  <c r="K35" i="17"/>
  <c r="C35" i="17"/>
  <c r="A35" i="17"/>
  <c r="K41" i="17"/>
  <c r="C41" i="17"/>
  <c r="A41" i="17"/>
  <c r="K39" i="17"/>
  <c r="C39" i="17"/>
  <c r="A39" i="17"/>
  <c r="K31" i="17"/>
  <c r="C31" i="17"/>
  <c r="A31" i="17"/>
  <c r="K26" i="17"/>
  <c r="C26" i="17"/>
  <c r="A26" i="17"/>
  <c r="K23" i="17"/>
  <c r="C23" i="17"/>
  <c r="A23" i="17"/>
  <c r="K21" i="17"/>
  <c r="C21" i="17"/>
  <c r="A21" i="17"/>
  <c r="K20" i="17"/>
  <c r="C20" i="17"/>
  <c r="A20" i="17"/>
  <c r="K19" i="17"/>
  <c r="C19" i="17"/>
  <c r="A19" i="17"/>
  <c r="K18" i="17"/>
  <c r="C18" i="17"/>
  <c r="A18" i="17"/>
  <c r="K17" i="17"/>
  <c r="C17" i="17"/>
  <c r="A17" i="17"/>
  <c r="K16" i="17"/>
  <c r="C16" i="17"/>
  <c r="A16" i="17"/>
  <c r="K15" i="17"/>
  <c r="C15" i="17"/>
  <c r="A15" i="17"/>
  <c r="C34" i="16"/>
  <c r="A34" i="16"/>
  <c r="C33" i="16"/>
  <c r="A33" i="16"/>
  <c r="C32" i="16"/>
  <c r="A32" i="16"/>
  <c r="C31" i="16"/>
  <c r="A31" i="16"/>
  <c r="C30" i="16"/>
  <c r="A30" i="16"/>
  <c r="C29" i="16"/>
  <c r="A29" i="16"/>
  <c r="C28" i="16"/>
  <c r="A28" i="16"/>
  <c r="C27" i="16"/>
  <c r="A27" i="16"/>
  <c r="C26" i="16"/>
  <c r="A26" i="16"/>
  <c r="C25" i="16"/>
  <c r="A25" i="16"/>
  <c r="C24" i="16"/>
  <c r="A24" i="16"/>
  <c r="C23" i="16"/>
  <c r="A23" i="16"/>
  <c r="C22" i="16"/>
  <c r="A22" i="16"/>
  <c r="C21" i="16"/>
  <c r="A21" i="16"/>
  <c r="C20" i="16"/>
  <c r="A20" i="16"/>
  <c r="C19" i="16"/>
  <c r="A19" i="16"/>
  <c r="C18" i="16"/>
  <c r="A18" i="16"/>
  <c r="C17" i="16"/>
  <c r="A17" i="16"/>
  <c r="C16" i="16"/>
  <c r="A16" i="16"/>
  <c r="C15" i="16"/>
  <c r="A15" i="16"/>
  <c r="C23" i="15"/>
  <c r="A23" i="15"/>
  <c r="C22" i="15"/>
  <c r="A22" i="15"/>
  <c r="C25" i="15"/>
  <c r="A25" i="15"/>
  <c r="C20" i="15"/>
  <c r="A20" i="15"/>
  <c r="K18" i="15"/>
  <c r="H18" i="15"/>
  <c r="C18" i="15"/>
  <c r="A18" i="15"/>
  <c r="K15" i="15"/>
  <c r="H15" i="15"/>
  <c r="C15" i="15"/>
  <c r="A15" i="15"/>
  <c r="K17" i="15"/>
  <c r="C17" i="15"/>
  <c r="A17" i="15"/>
  <c r="K24" i="15"/>
  <c r="C24" i="15"/>
  <c r="A24" i="15"/>
  <c r="K21" i="15"/>
  <c r="C21" i="15"/>
  <c r="A21" i="15"/>
  <c r="K19" i="15"/>
  <c r="C19" i="15"/>
  <c r="A19" i="15"/>
  <c r="K16" i="15"/>
  <c r="C16" i="15"/>
  <c r="A16" i="15"/>
  <c r="A18" i="14"/>
  <c r="A19" i="14"/>
  <c r="A17" i="14"/>
  <c r="A16" i="14"/>
  <c r="A15" i="14"/>
  <c r="C16" i="10" l="1"/>
  <c r="C17" i="10"/>
  <c r="C18" i="10"/>
  <c r="C19" i="10"/>
  <c r="C20" i="10"/>
  <c r="C21" i="10"/>
  <c r="C15" i="10"/>
  <c r="A16" i="10"/>
  <c r="A17" i="10"/>
  <c r="A18" i="10"/>
  <c r="A19" i="10"/>
  <c r="A20" i="10"/>
  <c r="A21" i="10"/>
  <c r="A15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<sst xmlns="http://schemas.openxmlformats.org/spreadsheetml/2006/main" count="874" uniqueCount="416">
  <si>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</si>
  <si>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</si>
  <si>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</si>
  <si>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</si>
  <si>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</si>
  <si>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</si>
  <si>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</si>
  <si>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</si>
  <si>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</si>
  <si>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</si>
  <si>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</si>
  <si>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</si>
  <si>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</si>
  <si>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</si>
  <si>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</si>
  <si>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</si>
  <si>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</si>
  <si>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</si>
  <si>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</si>
  <si>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</si>
  <si>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</si>
  <si>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</si>
  <si>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</si>
  <si>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</si>
  <si>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</si>
  <si>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</si>
  <si>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</si>
  <si>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</si>
  <si>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литература</t>
  </si>
  <si>
    <t>ЛИТ-5-1</t>
  </si>
  <si>
    <t>ЛИТ-5-2</t>
  </si>
  <si>
    <t>ЛИТ-5-3</t>
  </si>
  <si>
    <t>ЛИТ-5-4</t>
  </si>
  <si>
    <t>ЛИТ-5-5</t>
  </si>
  <si>
    <t>ЛИТ-5-6</t>
  </si>
  <si>
    <t>ЛИТ-5-7</t>
  </si>
  <si>
    <t>ЛИТ-5-8</t>
  </si>
  <si>
    <t>ЛИТ-5-9</t>
  </si>
  <si>
    <t>ЛИТ-5-10</t>
  </si>
  <si>
    <t>ЛИТ-5-11</t>
  </si>
  <si>
    <t>ЛИТ-5-12</t>
  </si>
  <si>
    <t>ЛИТ-5-13</t>
  </si>
  <si>
    <t>ЛИТ-5-14</t>
  </si>
  <si>
    <t>ЛИТ-5-15</t>
  </si>
  <si>
    <t>ЛИТ-5-16</t>
  </si>
  <si>
    <t>ЛИТ-5-17</t>
  </si>
  <si>
    <t>ЛИТ-5-18</t>
  </si>
  <si>
    <t>ЛИТ-5-19</t>
  </si>
  <si>
    <t>ЛИТ-5-20</t>
  </si>
  <si>
    <t>ЛИТ-5-21</t>
  </si>
  <si>
    <t>ЛИТ-5-22</t>
  </si>
  <si>
    <t>ЛИТ-5-23</t>
  </si>
  <si>
    <t>ЛИТ-5-24</t>
  </si>
  <si>
    <t>ЛИТ-5-25</t>
  </si>
  <si>
    <t>ЛИТ-5-26</t>
  </si>
  <si>
    <t>ЛИТ-5-27</t>
  </si>
  <si>
    <t>ЛИТ-5-28</t>
  </si>
  <si>
    <t>ЛИТ-5-29</t>
  </si>
  <si>
    <t>ЛИТ-5-30</t>
  </si>
  <si>
    <t>ЛИТ-5-31</t>
  </si>
  <si>
    <t>ЛИТ-6-1</t>
  </si>
  <si>
    <t>ЛИТ-6-2</t>
  </si>
  <si>
    <t>ЛИТ-6-3</t>
  </si>
  <si>
    <t>ЛИТ-6-4</t>
  </si>
  <si>
    <t>ЛИТ-6-5</t>
  </si>
  <si>
    <t>ЛИТ-6-6</t>
  </si>
  <si>
    <t>ЛИТ-6-7</t>
  </si>
  <si>
    <t>ЛИТ-6-8</t>
  </si>
  <si>
    <t>ЛИТ-6-9</t>
  </si>
  <si>
    <t>ЛИТ-7-1</t>
  </si>
  <si>
    <t>ЛИТ-7-2</t>
  </si>
  <si>
    <t>ЛИТ-7-3</t>
  </si>
  <si>
    <t>ЛИТ-7-4</t>
  </si>
  <si>
    <t>ЛИТ-7-5</t>
  </si>
  <si>
    <t>ЛИТ-7-6</t>
  </si>
  <si>
    <t>ЛИТ-7-7</t>
  </si>
  <si>
    <t>ЛИТ-7-8</t>
  </si>
  <si>
    <t>ЛИТ-7-9</t>
  </si>
  <si>
    <t>ЛИТ-7-10</t>
  </si>
  <si>
    <t>ЛИТ-7-11</t>
  </si>
  <si>
    <t>ЛИТ-7-12</t>
  </si>
  <si>
    <t>ЛИТ-7-13</t>
  </si>
  <si>
    <t>ЛИТ-7-14</t>
  </si>
  <si>
    <t>ЛИТ-7-15</t>
  </si>
  <si>
    <t>ЛИТ-7-16</t>
  </si>
  <si>
    <t>ЛИТ-7-17</t>
  </si>
  <si>
    <t>ЛИТ-7-18</t>
  </si>
  <si>
    <t>ЛИТ-7-19</t>
  </si>
  <si>
    <t>ЛИТ-7-20</t>
  </si>
  <si>
    <t>ЛИТ-7-21</t>
  </si>
  <si>
    <t>ЛИТ-7-22</t>
  </si>
  <si>
    <t>ЛИТ-7-23</t>
  </si>
  <si>
    <t>ЛИТ-7-24</t>
  </si>
  <si>
    <t>ЛИТ-7-25</t>
  </si>
  <si>
    <t>ЛИТ-7-26</t>
  </si>
  <si>
    <t>ЛИТ-7-27</t>
  </si>
  <si>
    <t>ЛИТ-7-28</t>
  </si>
  <si>
    <t>ЛИТ-7-29</t>
  </si>
  <si>
    <t>ЛИТ-7-30</t>
  </si>
  <si>
    <t>ЛИТ-8-1</t>
  </si>
  <si>
    <t>ЛИТ-8-2</t>
  </si>
  <si>
    <t>ЛИТ-8-3</t>
  </si>
  <si>
    <t>ЛИТ-8-4</t>
  </si>
  <si>
    <t>ЛИТ-8-5</t>
  </si>
  <si>
    <t>ЛИТ-8-6</t>
  </si>
  <si>
    <t>ЛИТ-8-7</t>
  </si>
  <si>
    <t>ЛИТ-8-8</t>
  </si>
  <si>
    <t>ЛИТ-8-9</t>
  </si>
  <si>
    <t>ЛИТ-8-10</t>
  </si>
  <si>
    <t>ЛИТ-8-11</t>
  </si>
  <si>
    <t>ЛИТ-8-12</t>
  </si>
  <si>
    <t>ЛИТ-8-13</t>
  </si>
  <si>
    <t>ЛИТ-8-14</t>
  </si>
  <si>
    <t>ЛИТ-8-15</t>
  </si>
  <si>
    <t>ЛИТ-8-16</t>
  </si>
  <si>
    <t>ЛИТ-8-17</t>
  </si>
  <si>
    <t>ЛИТ-8-18</t>
  </si>
  <si>
    <t>ЛИТ-8-19</t>
  </si>
  <si>
    <t>ЛИТ-8-20</t>
  </si>
  <si>
    <t>ЛИТ-9-1</t>
  </si>
  <si>
    <t>ЛИТ-9-2</t>
  </si>
  <si>
    <t>ЛИТ-9-3</t>
  </si>
  <si>
    <t>ЛИТ-9-4</t>
  </si>
  <si>
    <t>ЛИТ-9-5</t>
  </si>
  <si>
    <t>ЛИТ-9-6</t>
  </si>
  <si>
    <t>ЛИТ-9-7</t>
  </si>
  <si>
    <t>ЛИТ-9-8</t>
  </si>
  <si>
    <t>ЛИТ-9-9</t>
  </si>
  <si>
    <t>ЛИТ-9-10</t>
  </si>
  <si>
    <t>ЛИТ-9-11</t>
  </si>
  <si>
    <t>ЛИТ-10-1</t>
  </si>
  <si>
    <t>ЛИТ-10-2</t>
  </si>
  <si>
    <t>ЛИТ-10-3</t>
  </si>
  <si>
    <t>ЛИТ-10-4</t>
  </si>
  <si>
    <t>ЛИТ-10-5</t>
  </si>
  <si>
    <t>ЛИТ-10-6</t>
  </si>
  <si>
    <t>ЛИТ-10-7</t>
  </si>
  <si>
    <t>ЛИТ-11-1</t>
  </si>
  <si>
    <t>ЛИТ-11-2</t>
  </si>
  <si>
    <t>ЛИТ-11-3</t>
  </si>
  <si>
    <t>ЛИТ-11-4</t>
  </si>
  <si>
    <t>ЛИТ-11-5</t>
  </si>
  <si>
    <t>Чайка</t>
  </si>
  <si>
    <t>Дарья</t>
  </si>
  <si>
    <t>Витальевна</t>
  </si>
  <si>
    <t>5Ж</t>
  </si>
  <si>
    <t>Цорн</t>
  </si>
  <si>
    <t>София</t>
  </si>
  <si>
    <t>Алексеевна</t>
  </si>
  <si>
    <t>5Е</t>
  </si>
  <si>
    <t>Бесова</t>
  </si>
  <si>
    <t>Алиса</t>
  </si>
  <si>
    <t>Андреевна</t>
  </si>
  <si>
    <t>Евстратова</t>
  </si>
  <si>
    <t>Елизавета</t>
  </si>
  <si>
    <t>Викторовна</t>
  </si>
  <si>
    <t>5В</t>
  </si>
  <si>
    <t>Егорова</t>
  </si>
  <si>
    <t>Владислава</t>
  </si>
  <si>
    <t>Павловна</t>
  </si>
  <si>
    <t>5Б</t>
  </si>
  <si>
    <t>Косолапова</t>
  </si>
  <si>
    <t>Валерия</t>
  </si>
  <si>
    <t>Денисовна</t>
  </si>
  <si>
    <t xml:space="preserve">Маркелов </t>
  </si>
  <si>
    <t>Кирилл</t>
  </si>
  <si>
    <t>Максимович</t>
  </si>
  <si>
    <t>Морев</t>
  </si>
  <si>
    <t>Артем</t>
  </si>
  <si>
    <t>Семенович</t>
  </si>
  <si>
    <t>Манюкова</t>
  </si>
  <si>
    <t>Софья</t>
  </si>
  <si>
    <t>Сергеевна</t>
  </si>
  <si>
    <t xml:space="preserve">Зеленцов </t>
  </si>
  <si>
    <t>Егор</t>
  </si>
  <si>
    <t>Вадимович</t>
  </si>
  <si>
    <t>Серкова</t>
  </si>
  <si>
    <t>Кира</t>
  </si>
  <si>
    <t>Николаевна</t>
  </si>
  <si>
    <t>Быстрова</t>
  </si>
  <si>
    <t>Александра</t>
  </si>
  <si>
    <t>Ходулин</t>
  </si>
  <si>
    <t>Константин</t>
  </si>
  <si>
    <t>Ильич</t>
  </si>
  <si>
    <t>Козленок</t>
  </si>
  <si>
    <t>Майя</t>
  </si>
  <si>
    <t>Владимировна</t>
  </si>
  <si>
    <t>Пятунин</t>
  </si>
  <si>
    <t>Захар</t>
  </si>
  <si>
    <t>Николаевич</t>
  </si>
  <si>
    <t>Ермушова</t>
  </si>
  <si>
    <t>Карина</t>
  </si>
  <si>
    <t>Руслановна</t>
  </si>
  <si>
    <t>Михайлова</t>
  </si>
  <si>
    <t>Константиновна</t>
  </si>
  <si>
    <t>Ефремова</t>
  </si>
  <si>
    <t>Ксения</t>
  </si>
  <si>
    <t>Ильинична</t>
  </si>
  <si>
    <t>Крисько</t>
  </si>
  <si>
    <t>Ефимовна</t>
  </si>
  <si>
    <t>Петрова</t>
  </si>
  <si>
    <t>Дмитриевна</t>
  </si>
  <si>
    <t>Борисова</t>
  </si>
  <si>
    <t>Мирослава</t>
  </si>
  <si>
    <t>Саламатин</t>
  </si>
  <si>
    <t>Тимур</t>
  </si>
  <si>
    <t>Артурович</t>
  </si>
  <si>
    <t>Гуричев</t>
  </si>
  <si>
    <t>Романович</t>
  </si>
  <si>
    <t>Цветков</t>
  </si>
  <si>
    <t>Матвей</t>
  </si>
  <si>
    <t>Артемович</t>
  </si>
  <si>
    <t>Микушин</t>
  </si>
  <si>
    <t>Евтушенко</t>
  </si>
  <si>
    <t>Андреевич</t>
  </si>
  <si>
    <t>Насырова</t>
  </si>
  <si>
    <t>Элина</t>
  </si>
  <si>
    <t>Тахировна</t>
  </si>
  <si>
    <t>Шевцова</t>
  </si>
  <si>
    <t>Милана</t>
  </si>
  <si>
    <t>Лебедева</t>
  </si>
  <si>
    <t>Анна</t>
  </si>
  <si>
    <t>Максимовна</t>
  </si>
  <si>
    <t>Завьялова</t>
  </si>
  <si>
    <t>Ирина</t>
  </si>
  <si>
    <t>Александровна</t>
  </si>
  <si>
    <t>Москвина</t>
  </si>
  <si>
    <t>Екатерина</t>
  </si>
  <si>
    <t>Победитель</t>
  </si>
  <si>
    <t>Призер</t>
  </si>
  <si>
    <t>Участник</t>
  </si>
  <si>
    <t>Полубоярова Л.М.</t>
  </si>
  <si>
    <t>Цветкова</t>
  </si>
  <si>
    <t>а</t>
  </si>
  <si>
    <t>Захаренкова</t>
  </si>
  <si>
    <t>Белов</t>
  </si>
  <si>
    <t>Гриша</t>
  </si>
  <si>
    <t>Владимирович</t>
  </si>
  <si>
    <t>Кудряева</t>
  </si>
  <si>
    <t>Нина</t>
  </si>
  <si>
    <t>Антоновна</t>
  </si>
  <si>
    <t>Жукова</t>
  </si>
  <si>
    <t>Ангелина</t>
  </si>
  <si>
    <t>Соколов</t>
  </si>
  <si>
    <t>Архип</t>
  </si>
  <si>
    <t>Викторович</t>
  </si>
  <si>
    <t>Смирнова</t>
  </si>
  <si>
    <t>Феликсовна</t>
  </si>
  <si>
    <t>Сипин</t>
  </si>
  <si>
    <t>Илья</t>
  </si>
  <si>
    <t>Сорокин</t>
  </si>
  <si>
    <t>Алексеевич</t>
  </si>
  <si>
    <t>Трошкина</t>
  </si>
  <si>
    <t>Мария</t>
  </si>
  <si>
    <t>к</t>
  </si>
  <si>
    <t>Горбунов</t>
  </si>
  <si>
    <t>григорий</t>
  </si>
  <si>
    <t>Геннадьевич</t>
  </si>
  <si>
    <t>Б</t>
  </si>
  <si>
    <t>Дюков</t>
  </si>
  <si>
    <t>Дмитриевич</t>
  </si>
  <si>
    <t>Алиева</t>
  </si>
  <si>
    <t>Гюнай</t>
  </si>
  <si>
    <t>Адиловна</t>
  </si>
  <si>
    <t>Г</t>
  </si>
  <si>
    <t>Ганичев</t>
  </si>
  <si>
    <t>Семен</t>
  </si>
  <si>
    <t>Иванович</t>
  </si>
  <si>
    <t>Гуртякин</t>
  </si>
  <si>
    <t>Артём</t>
  </si>
  <si>
    <t>Сергеевич</t>
  </si>
  <si>
    <t>Мазин</t>
  </si>
  <si>
    <t>Алексей</t>
  </si>
  <si>
    <t>Вячеславович</t>
  </si>
  <si>
    <t>Офицеров</t>
  </si>
  <si>
    <t>Тимофей</t>
  </si>
  <si>
    <t>Александрович</t>
  </si>
  <si>
    <t>Соколова</t>
  </si>
  <si>
    <t>Юлия</t>
  </si>
  <si>
    <t>Старков</t>
  </si>
  <si>
    <t>Евгеньевич</t>
  </si>
  <si>
    <t>Бахвалова</t>
  </si>
  <si>
    <t>Д</t>
  </si>
  <si>
    <t>Васильева</t>
  </si>
  <si>
    <t xml:space="preserve">Дарья </t>
  </si>
  <si>
    <t>Евгеньевна</t>
  </si>
  <si>
    <t>Корнилаева</t>
  </si>
  <si>
    <t>Алина</t>
  </si>
  <si>
    <t>Кузнецова</t>
  </si>
  <si>
    <t>Анастасия</t>
  </si>
  <si>
    <t>Ульянов</t>
  </si>
  <si>
    <t>Александр</t>
  </si>
  <si>
    <t>Данилович</t>
  </si>
  <si>
    <t>Чезлова</t>
  </si>
  <si>
    <t xml:space="preserve">Вольмар </t>
  </si>
  <si>
    <t xml:space="preserve">Альбина </t>
  </si>
  <si>
    <t xml:space="preserve">Даниловна </t>
  </si>
  <si>
    <t>И</t>
  </si>
  <si>
    <t xml:space="preserve">Хрулев </t>
  </si>
  <si>
    <t xml:space="preserve">Эльдар </t>
  </si>
  <si>
    <t>Е</t>
  </si>
  <si>
    <t xml:space="preserve">Сысоева </t>
  </si>
  <si>
    <t xml:space="preserve">Полина </t>
  </si>
  <si>
    <t xml:space="preserve">Гаврилик </t>
  </si>
  <si>
    <t xml:space="preserve">Мария </t>
  </si>
  <si>
    <t xml:space="preserve">Ковалева </t>
  </si>
  <si>
    <t xml:space="preserve">Виктория </t>
  </si>
  <si>
    <t>Шаповаленко Е.Е.</t>
  </si>
  <si>
    <t>Маслова</t>
  </si>
  <si>
    <t>9В</t>
  </si>
  <si>
    <t>Дёмина</t>
  </si>
  <si>
    <t>Евдокимова</t>
  </si>
  <si>
    <t>Ульяна</t>
  </si>
  <si>
    <t>9Е</t>
  </si>
  <si>
    <t xml:space="preserve">Соколова </t>
  </si>
  <si>
    <t>Арина</t>
  </si>
  <si>
    <t>Соловьёв</t>
  </si>
  <si>
    <t>Лев</t>
  </si>
  <si>
    <t>9 Д</t>
  </si>
  <si>
    <t>Боровкова</t>
  </si>
  <si>
    <t>9 К</t>
  </si>
  <si>
    <t>Чернова</t>
  </si>
  <si>
    <t>10Б</t>
  </si>
  <si>
    <t>Кошкина</t>
  </si>
  <si>
    <t xml:space="preserve">Софья </t>
  </si>
  <si>
    <t xml:space="preserve">Ромашова </t>
  </si>
  <si>
    <t>Сироткина</t>
  </si>
  <si>
    <t>Яна</t>
  </si>
  <si>
    <t>Михайловна</t>
  </si>
  <si>
    <t>10В</t>
  </si>
  <si>
    <t>Школьникова</t>
  </si>
  <si>
    <t>Лидия</t>
  </si>
  <si>
    <t>Скаличева</t>
  </si>
  <si>
    <t>Даниловна</t>
  </si>
  <si>
    <t>10А</t>
  </si>
  <si>
    <t>Сабиржанова</t>
  </si>
  <si>
    <t>Маклиё</t>
  </si>
  <si>
    <t>Акмаловна</t>
  </si>
  <si>
    <t>Мухарева И.А.</t>
  </si>
  <si>
    <t>Небродова</t>
  </si>
  <si>
    <t>9 "З"</t>
  </si>
  <si>
    <t>Поповнина</t>
  </si>
  <si>
    <t>Блинова</t>
  </si>
  <si>
    <t>Котова</t>
  </si>
  <si>
    <t>Евгения</t>
  </si>
  <si>
    <t>Валериановна</t>
  </si>
  <si>
    <t>Тимошичева Т.Н.</t>
  </si>
  <si>
    <t>Александрова</t>
  </si>
  <si>
    <t>11Б</t>
  </si>
  <si>
    <t>Бушманова</t>
  </si>
  <si>
    <t>Бахвалов</t>
  </si>
  <si>
    <t>Юрьевич</t>
  </si>
  <si>
    <t>11 А</t>
  </si>
  <si>
    <t>Коровкин</t>
  </si>
  <si>
    <t>Василий</t>
  </si>
  <si>
    <t>Тимофеева</t>
  </si>
  <si>
    <t>Виктория</t>
  </si>
  <si>
    <t>11 В</t>
  </si>
  <si>
    <t>Волкова Н.А.</t>
  </si>
  <si>
    <t>Марина</t>
  </si>
  <si>
    <t>д</t>
  </si>
  <si>
    <t>Воронов</t>
  </si>
  <si>
    <t>Ярослав</t>
  </si>
  <si>
    <t>Мимхайлович</t>
  </si>
  <si>
    <t>Абузин</t>
  </si>
  <si>
    <t>Манастырлы</t>
  </si>
  <si>
    <t>з</t>
  </si>
  <si>
    <t>Рябова</t>
  </si>
  <si>
    <t>Василисса</t>
  </si>
  <si>
    <t>Ковалев</t>
  </si>
  <si>
    <t>Игоревич</t>
  </si>
  <si>
    <t>ж</t>
  </si>
  <si>
    <t>Вельниковский</t>
  </si>
  <si>
    <t>Влад</t>
  </si>
  <si>
    <t>Чебоксаров</t>
  </si>
  <si>
    <t>8 В</t>
  </si>
  <si>
    <t>Фарин</t>
  </si>
  <si>
    <t>Владимир</t>
  </si>
  <si>
    <t>Берг</t>
  </si>
  <si>
    <t>Игоревна</t>
  </si>
  <si>
    <t>8 Д</t>
  </si>
  <si>
    <t>Харитонов</t>
  </si>
  <si>
    <t>Удалов</t>
  </si>
  <si>
    <t>Роман</t>
  </si>
  <si>
    <t>Юзвак</t>
  </si>
  <si>
    <t>Владислав</t>
  </si>
  <si>
    <t>Витальевич</t>
  </si>
  <si>
    <t>Гайчук</t>
  </si>
  <si>
    <t>алексей</t>
  </si>
  <si>
    <t>Султанова</t>
  </si>
  <si>
    <t>Ольга</t>
  </si>
  <si>
    <t>Эдуардовна</t>
  </si>
  <si>
    <t>8Б</t>
  </si>
  <si>
    <t>Шляков</t>
  </si>
  <si>
    <t>Андрей</t>
  </si>
  <si>
    <t>Вихрова</t>
  </si>
  <si>
    <t>Митюкова</t>
  </si>
  <si>
    <t>Юрьевна</t>
  </si>
  <si>
    <t>8Г</t>
  </si>
  <si>
    <t>Холмогоров</t>
  </si>
  <si>
    <t>Макарова</t>
  </si>
  <si>
    <t>Вера</t>
  </si>
  <si>
    <t>Васильевна</t>
  </si>
  <si>
    <t>Бабицкая</t>
  </si>
  <si>
    <t>Виноградова</t>
  </si>
  <si>
    <t>Заслонкина</t>
  </si>
  <si>
    <t>Андронова</t>
  </si>
  <si>
    <t>Вероника</t>
  </si>
  <si>
    <t>Долганов</t>
  </si>
  <si>
    <t>Максим</t>
  </si>
  <si>
    <t>Денисович</t>
  </si>
  <si>
    <t>Осинина</t>
  </si>
  <si>
    <t>8Е</t>
  </si>
  <si>
    <t xml:space="preserve">Кудрявцев </t>
  </si>
  <si>
    <t>Суворова Т.С.</t>
  </si>
  <si>
    <t>Капустина О.А.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</si>
</sst>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Times New Roman"/>
      <charset val="204"/>
    </font>
    <font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/>
    <xf numFmtId="0" fontId="31" fillId="0" borderId="10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6" fillId="0" borderId="13" xfId="0" applyFont="1" applyBorder="1" applyAlignment="1">
      <alignment horizontal="center" vertical="top"/>
    </xf>
    <xf numFmtId="0" fontId="32" fillId="0" borderId="10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90;&#1086;&#1082;&#1086;&#1083;&#1072;_&#1051;&#1080;&#1090;&#1077;&#1088;&#1072;&#1090;&#1091;&#1088;&#1072;/&#1087;&#1088;&#1086;&#1090;&#1086;&#1082;&#1086;&#1083;-&#1088;&#1077;&#1081;&#1090;&#1080;&#1085;&#1075;_&#1083;&#1080;&#1090;&#1077;&#1088;&#1072;&#1090;&#1091;&#1088;&#1072;%2024-25%2010%20&#1082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ила"/>
      <sheetName val="5"/>
      <sheetName val="6"/>
      <sheetName val="7"/>
      <sheetName val="8"/>
      <sheetName val="9"/>
      <sheetName val="10"/>
      <sheetName val="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20</v>
      </c>
      <c r="B8" t="s">
        <v>24</v>
      </c>
      <c r="C8" t="s">
        <v>5</v>
      </c>
    </row>
    <row r="9" spans="1:3" x14ac:dyDescent="0.25">
      <c r="A9">
        <v>4</v>
      </c>
      <c r="B9">
        <v>1</v>
      </c>
      <c r="C9" t="s">
        <v>25</v>
      </c>
    </row>
    <row r="10" spans="1:3" x14ac:dyDescent="0.25">
      <c r="A10">
        <v>5</v>
      </c>
      <c r="B10">
        <v>2</v>
      </c>
      <c r="C10" t="s">
        <v>26</v>
      </c>
    </row>
    <row r="11" spans="1:3" x14ac:dyDescent="0.25">
      <c r="A11">
        <v>6</v>
      </c>
      <c r="B11">
        <v>3</v>
      </c>
      <c r="C11" t="s">
        <v>27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22</v>
      </c>
    </row>
    <row r="49" spans="2:2" x14ac:dyDescent="0.25">
      <c r="B49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80"/>
  <sheetViews>
    <sheetView view="pageBreakPreview" topLeftCell="A37" zoomScale="90" zoomScaleNormal="40" zoomScaleSheetLayoutView="90" workbookViewId="0">
      <selection activeCell="U19" sqref="U19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0" t="s">
        <v>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1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2" t="s">
        <v>28</v>
      </c>
      <c r="J5" s="42"/>
      <c r="K5" s="42"/>
      <c r="L5" s="42"/>
    </row>
    <row r="6" spans="1:26" x14ac:dyDescent="0.25">
      <c r="D6" s="5"/>
      <c r="E6" s="5"/>
      <c r="F6" s="5"/>
      <c r="G6" s="5"/>
      <c r="H6" s="5"/>
      <c r="I6" s="43" t="s">
        <v>7</v>
      </c>
      <c r="J6" s="43"/>
      <c r="K6" s="43"/>
      <c r="L6" s="43"/>
    </row>
    <row r="7" spans="1:26" ht="15.75" x14ac:dyDescent="0.25">
      <c r="D7" s="5"/>
      <c r="E7" s="5"/>
      <c r="F7" s="5"/>
      <c r="G7" s="18"/>
      <c r="H7" s="18"/>
      <c r="I7" s="42">
        <v>5</v>
      </c>
      <c r="J7" s="42"/>
      <c r="K7" s="42"/>
      <c r="L7" s="42"/>
    </row>
    <row r="8" spans="1:26" x14ac:dyDescent="0.25">
      <c r="D8" s="5"/>
      <c r="E8" s="5"/>
      <c r="F8" s="5"/>
      <c r="G8" s="5"/>
      <c r="H8" s="5"/>
      <c r="I8" s="43" t="s">
        <v>8</v>
      </c>
      <c r="J8" s="43"/>
      <c r="K8" s="43"/>
      <c r="L8" s="43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4" t="s">
        <v>9</v>
      </c>
      <c r="E11" s="44"/>
      <c r="F11" s="45">
        <v>45568</v>
      </c>
      <c r="G11" s="45"/>
      <c r="H11" s="26"/>
      <c r="I11" s="7"/>
      <c r="J11" s="5"/>
      <c r="K11" s="5"/>
      <c r="L11" s="5"/>
    </row>
    <row r="12" spans="1:26" ht="15.75" x14ac:dyDescent="0.25">
      <c r="D12" s="44" t="s">
        <v>15</v>
      </c>
      <c r="E12" s="44"/>
      <c r="F12" s="46">
        <v>100</v>
      </c>
      <c r="G12" s="46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45" si="0">$I$5</f>
        <v>литература</v>
      </c>
      <c r="B15" s="8">
        <v>14</v>
      </c>
      <c r="C15" s="14">
        <f t="shared" ref="C15:C45" si="1">ROW(B15)-14</f>
        <v>1</v>
      </c>
      <c r="D15" s="28" t="s">
        <v>29</v>
      </c>
      <c r="E15" s="31" t="s">
        <v>142</v>
      </c>
      <c r="F15" s="31" t="s">
        <v>143</v>
      </c>
      <c r="G15" s="31" t="s">
        <v>144</v>
      </c>
      <c r="H15" s="31">
        <f t="shared" ref="H15:H45" si="2">$I$7</f>
        <v>5</v>
      </c>
      <c r="I15" s="29" t="s">
        <v>145</v>
      </c>
      <c r="J15" s="31">
        <v>93</v>
      </c>
      <c r="K15" s="25">
        <f t="shared" ref="K15:K45" si="3">J15/$F$12</f>
        <v>0.93</v>
      </c>
      <c r="L15" s="28" t="s">
        <v>228</v>
      </c>
    </row>
    <row r="16" spans="1:26" ht="28.5" x14ac:dyDescent="0.25">
      <c r="A16" s="8" t="str">
        <f t="shared" si="0"/>
        <v>литература</v>
      </c>
      <c r="B16" s="8">
        <v>14</v>
      </c>
      <c r="C16" s="14">
        <f t="shared" si="1"/>
        <v>2</v>
      </c>
      <c r="D16" s="28" t="s">
        <v>30</v>
      </c>
      <c r="E16" s="31" t="s">
        <v>146</v>
      </c>
      <c r="F16" s="31" t="s">
        <v>147</v>
      </c>
      <c r="G16" s="31" t="s">
        <v>148</v>
      </c>
      <c r="H16" s="31">
        <f t="shared" si="2"/>
        <v>5</v>
      </c>
      <c r="I16" s="31" t="s">
        <v>149</v>
      </c>
      <c r="J16" s="31">
        <v>80</v>
      </c>
      <c r="K16" s="25">
        <f t="shared" si="3"/>
        <v>0.8</v>
      </c>
      <c r="L16" s="28" t="s">
        <v>229</v>
      </c>
    </row>
    <row r="17" spans="1:12" ht="28.5" x14ac:dyDescent="0.25">
      <c r="A17" s="8" t="str">
        <f t="shared" si="0"/>
        <v>литература</v>
      </c>
      <c r="B17" s="8">
        <v>14</v>
      </c>
      <c r="C17" s="14">
        <f t="shared" si="1"/>
        <v>3</v>
      </c>
      <c r="D17" s="28" t="s">
        <v>31</v>
      </c>
      <c r="E17" s="31" t="s">
        <v>150</v>
      </c>
      <c r="F17" s="31" t="s">
        <v>151</v>
      </c>
      <c r="G17" s="31" t="s">
        <v>152</v>
      </c>
      <c r="H17" s="31">
        <f t="shared" si="2"/>
        <v>5</v>
      </c>
      <c r="I17" s="31" t="s">
        <v>149</v>
      </c>
      <c r="J17" s="31">
        <v>78</v>
      </c>
      <c r="K17" s="25">
        <f t="shared" si="3"/>
        <v>0.78</v>
      </c>
      <c r="L17" s="28" t="s">
        <v>229</v>
      </c>
    </row>
    <row r="18" spans="1:12" ht="28.5" x14ac:dyDescent="0.25">
      <c r="A18" s="8" t="str">
        <f t="shared" si="0"/>
        <v>литература</v>
      </c>
      <c r="B18" s="8">
        <v>14</v>
      </c>
      <c r="C18" s="14">
        <f t="shared" si="1"/>
        <v>4</v>
      </c>
      <c r="D18" s="28" t="s">
        <v>32</v>
      </c>
      <c r="E18" s="31" t="s">
        <v>153</v>
      </c>
      <c r="F18" s="31" t="s">
        <v>154</v>
      </c>
      <c r="G18" s="31" t="s">
        <v>155</v>
      </c>
      <c r="H18" s="31">
        <f t="shared" si="2"/>
        <v>5</v>
      </c>
      <c r="I18" s="31" t="s">
        <v>156</v>
      </c>
      <c r="J18" s="31">
        <v>75</v>
      </c>
      <c r="K18" s="25">
        <f t="shared" si="3"/>
        <v>0.75</v>
      </c>
      <c r="L18" s="28" t="s">
        <v>229</v>
      </c>
    </row>
    <row r="19" spans="1:12" ht="28.5" x14ac:dyDescent="0.25">
      <c r="A19" s="8" t="str">
        <f t="shared" si="0"/>
        <v>литература</v>
      </c>
      <c r="B19" s="8">
        <v>14</v>
      </c>
      <c r="C19" s="14">
        <f t="shared" si="1"/>
        <v>5</v>
      </c>
      <c r="D19" s="28" t="s">
        <v>33</v>
      </c>
      <c r="E19" s="31" t="s">
        <v>157</v>
      </c>
      <c r="F19" s="31" t="s">
        <v>158</v>
      </c>
      <c r="G19" s="31" t="s">
        <v>159</v>
      </c>
      <c r="H19" s="31">
        <f t="shared" si="2"/>
        <v>5</v>
      </c>
      <c r="I19" s="31" t="s">
        <v>160</v>
      </c>
      <c r="J19" s="31">
        <v>75</v>
      </c>
      <c r="K19" s="25">
        <f t="shared" si="3"/>
        <v>0.75</v>
      </c>
      <c r="L19" s="28" t="s">
        <v>229</v>
      </c>
    </row>
    <row r="20" spans="1:12" ht="28.5" x14ac:dyDescent="0.25">
      <c r="A20" s="8" t="str">
        <f t="shared" si="0"/>
        <v>литература</v>
      </c>
      <c r="B20" s="8">
        <v>14</v>
      </c>
      <c r="C20" s="14">
        <f t="shared" si="1"/>
        <v>6</v>
      </c>
      <c r="D20" s="28" t="s">
        <v>34</v>
      </c>
      <c r="E20" s="31" t="s">
        <v>161</v>
      </c>
      <c r="F20" s="31" t="s">
        <v>162</v>
      </c>
      <c r="G20" s="31" t="s">
        <v>163</v>
      </c>
      <c r="H20" s="31">
        <f t="shared" si="2"/>
        <v>5</v>
      </c>
      <c r="I20" s="31" t="s">
        <v>145</v>
      </c>
      <c r="J20" s="31">
        <v>75</v>
      </c>
      <c r="K20" s="25">
        <f t="shared" si="3"/>
        <v>0.75</v>
      </c>
      <c r="L20" s="28" t="s">
        <v>229</v>
      </c>
    </row>
    <row r="21" spans="1:12" ht="28.5" x14ac:dyDescent="0.25">
      <c r="A21" s="8" t="str">
        <f t="shared" si="0"/>
        <v>литература</v>
      </c>
      <c r="B21" s="8">
        <v>14</v>
      </c>
      <c r="C21" s="14">
        <f t="shared" si="1"/>
        <v>7</v>
      </c>
      <c r="D21" s="28" t="s">
        <v>35</v>
      </c>
      <c r="E21" s="31" t="s">
        <v>164</v>
      </c>
      <c r="F21" s="31" t="s">
        <v>165</v>
      </c>
      <c r="G21" s="31" t="s">
        <v>166</v>
      </c>
      <c r="H21" s="31">
        <f t="shared" si="2"/>
        <v>5</v>
      </c>
      <c r="I21" s="31" t="s">
        <v>145</v>
      </c>
      <c r="J21" s="31">
        <v>75</v>
      </c>
      <c r="K21" s="25">
        <f t="shared" si="3"/>
        <v>0.75</v>
      </c>
      <c r="L21" s="28" t="s">
        <v>229</v>
      </c>
    </row>
    <row r="22" spans="1:12" ht="28.5" x14ac:dyDescent="0.25">
      <c r="A22" s="8" t="str">
        <f t="shared" si="0"/>
        <v>литература</v>
      </c>
      <c r="B22" s="8">
        <v>14</v>
      </c>
      <c r="C22" s="14">
        <f t="shared" si="1"/>
        <v>8</v>
      </c>
      <c r="D22" s="28" t="s">
        <v>36</v>
      </c>
      <c r="E22" s="31" t="s">
        <v>167</v>
      </c>
      <c r="F22" s="31" t="s">
        <v>168</v>
      </c>
      <c r="G22" s="31" t="s">
        <v>169</v>
      </c>
      <c r="H22" s="31">
        <f t="shared" si="2"/>
        <v>5</v>
      </c>
      <c r="I22" s="31" t="s">
        <v>156</v>
      </c>
      <c r="J22" s="31">
        <v>75</v>
      </c>
      <c r="K22" s="25">
        <f t="shared" si="3"/>
        <v>0.75</v>
      </c>
      <c r="L22" s="28" t="s">
        <v>229</v>
      </c>
    </row>
    <row r="23" spans="1:12" ht="28.5" x14ac:dyDescent="0.25">
      <c r="A23" s="8" t="str">
        <f t="shared" si="0"/>
        <v>литература</v>
      </c>
      <c r="B23" s="8">
        <v>14</v>
      </c>
      <c r="C23" s="14">
        <f t="shared" si="1"/>
        <v>9</v>
      </c>
      <c r="D23" s="28" t="s">
        <v>37</v>
      </c>
      <c r="E23" s="31" t="s">
        <v>170</v>
      </c>
      <c r="F23" s="31" t="s">
        <v>171</v>
      </c>
      <c r="G23" s="31" t="s">
        <v>172</v>
      </c>
      <c r="H23" s="31">
        <f t="shared" si="2"/>
        <v>5</v>
      </c>
      <c r="I23" s="31" t="s">
        <v>156</v>
      </c>
      <c r="J23" s="31">
        <v>72</v>
      </c>
      <c r="K23" s="25">
        <f t="shared" si="3"/>
        <v>0.72</v>
      </c>
      <c r="L23" s="28" t="s">
        <v>230</v>
      </c>
    </row>
    <row r="24" spans="1:12" ht="28.5" x14ac:dyDescent="0.25">
      <c r="A24" s="8" t="str">
        <f t="shared" si="0"/>
        <v>литература</v>
      </c>
      <c r="B24" s="8">
        <v>14</v>
      </c>
      <c r="C24" s="14">
        <f t="shared" si="1"/>
        <v>10</v>
      </c>
      <c r="D24" s="28" t="s">
        <v>38</v>
      </c>
      <c r="E24" s="31" t="s">
        <v>173</v>
      </c>
      <c r="F24" s="31" t="s">
        <v>174</v>
      </c>
      <c r="G24" s="31" t="s">
        <v>175</v>
      </c>
      <c r="H24" s="31">
        <f t="shared" si="2"/>
        <v>5</v>
      </c>
      <c r="I24" s="31" t="s">
        <v>145</v>
      </c>
      <c r="J24" s="31">
        <v>71</v>
      </c>
      <c r="K24" s="25">
        <f t="shared" si="3"/>
        <v>0.71</v>
      </c>
      <c r="L24" s="28" t="s">
        <v>230</v>
      </c>
    </row>
    <row r="25" spans="1:12" ht="28.5" x14ac:dyDescent="0.25">
      <c r="A25" s="8" t="str">
        <f t="shared" si="0"/>
        <v>литература</v>
      </c>
      <c r="B25" s="8">
        <v>14</v>
      </c>
      <c r="C25" s="14">
        <f t="shared" si="1"/>
        <v>11</v>
      </c>
      <c r="D25" s="28" t="s">
        <v>39</v>
      </c>
      <c r="E25" s="31" t="s">
        <v>176</v>
      </c>
      <c r="F25" s="31" t="s">
        <v>177</v>
      </c>
      <c r="G25" s="31" t="s">
        <v>178</v>
      </c>
      <c r="H25" s="31">
        <f t="shared" si="2"/>
        <v>5</v>
      </c>
      <c r="I25" s="31" t="s">
        <v>149</v>
      </c>
      <c r="J25" s="31">
        <v>63</v>
      </c>
      <c r="K25" s="25">
        <f t="shared" si="3"/>
        <v>0.63</v>
      </c>
      <c r="L25" s="28" t="s">
        <v>230</v>
      </c>
    </row>
    <row r="26" spans="1:12" ht="28.5" x14ac:dyDescent="0.25">
      <c r="A26" s="8" t="str">
        <f t="shared" si="0"/>
        <v>литература</v>
      </c>
      <c r="B26" s="8">
        <v>14</v>
      </c>
      <c r="C26" s="14">
        <f t="shared" si="1"/>
        <v>12</v>
      </c>
      <c r="D26" s="28" t="s">
        <v>40</v>
      </c>
      <c r="E26" s="31" t="s">
        <v>179</v>
      </c>
      <c r="F26" s="31" t="s">
        <v>180</v>
      </c>
      <c r="G26" s="31" t="s">
        <v>172</v>
      </c>
      <c r="H26" s="31">
        <f t="shared" si="2"/>
        <v>5</v>
      </c>
      <c r="I26" s="31" t="s">
        <v>149</v>
      </c>
      <c r="J26" s="31">
        <v>62</v>
      </c>
      <c r="K26" s="25">
        <f t="shared" si="3"/>
        <v>0.62</v>
      </c>
      <c r="L26" s="28" t="s">
        <v>230</v>
      </c>
    </row>
    <row r="27" spans="1:12" ht="28.5" x14ac:dyDescent="0.25">
      <c r="A27" s="8" t="str">
        <f t="shared" si="0"/>
        <v>литература</v>
      </c>
      <c r="B27" s="8">
        <v>14</v>
      </c>
      <c r="C27" s="14">
        <f t="shared" si="1"/>
        <v>13</v>
      </c>
      <c r="D27" s="28" t="s">
        <v>41</v>
      </c>
      <c r="E27" s="31" t="s">
        <v>181</v>
      </c>
      <c r="F27" s="31" t="s">
        <v>182</v>
      </c>
      <c r="G27" s="31" t="s">
        <v>183</v>
      </c>
      <c r="H27" s="31">
        <f t="shared" si="2"/>
        <v>5</v>
      </c>
      <c r="I27" s="31" t="s">
        <v>145</v>
      </c>
      <c r="J27" s="31">
        <v>62</v>
      </c>
      <c r="K27" s="25">
        <f t="shared" si="3"/>
        <v>0.62</v>
      </c>
      <c r="L27" s="28" t="s">
        <v>230</v>
      </c>
    </row>
    <row r="28" spans="1:12" ht="28.5" x14ac:dyDescent="0.25">
      <c r="A28" s="8" t="str">
        <f t="shared" si="0"/>
        <v>литература</v>
      </c>
      <c r="B28" s="8">
        <v>14</v>
      </c>
      <c r="C28" s="14">
        <f t="shared" si="1"/>
        <v>14</v>
      </c>
      <c r="D28" s="28" t="s">
        <v>42</v>
      </c>
      <c r="E28" s="31" t="s">
        <v>184</v>
      </c>
      <c r="F28" s="31" t="s">
        <v>185</v>
      </c>
      <c r="G28" s="31" t="s">
        <v>186</v>
      </c>
      <c r="H28" s="31">
        <f t="shared" si="2"/>
        <v>5</v>
      </c>
      <c r="I28" s="31" t="s">
        <v>149</v>
      </c>
      <c r="J28" s="31">
        <v>59</v>
      </c>
      <c r="K28" s="25">
        <f t="shared" si="3"/>
        <v>0.59</v>
      </c>
      <c r="L28" s="28" t="s">
        <v>230</v>
      </c>
    </row>
    <row r="29" spans="1:12" ht="28.5" x14ac:dyDescent="0.25">
      <c r="A29" s="8" t="str">
        <f t="shared" si="0"/>
        <v>литература</v>
      </c>
      <c r="B29" s="8">
        <v>14</v>
      </c>
      <c r="C29" s="14">
        <f t="shared" si="1"/>
        <v>15</v>
      </c>
      <c r="D29" s="28" t="s">
        <v>43</v>
      </c>
      <c r="E29" s="31" t="s">
        <v>187</v>
      </c>
      <c r="F29" s="31" t="s">
        <v>188</v>
      </c>
      <c r="G29" s="31" t="s">
        <v>189</v>
      </c>
      <c r="H29" s="31">
        <f t="shared" si="2"/>
        <v>5</v>
      </c>
      <c r="I29" s="31" t="s">
        <v>156</v>
      </c>
      <c r="J29" s="31">
        <v>59</v>
      </c>
      <c r="K29" s="25">
        <f t="shared" si="3"/>
        <v>0.59</v>
      </c>
      <c r="L29" s="28" t="s">
        <v>230</v>
      </c>
    </row>
    <row r="30" spans="1:12" ht="28.5" x14ac:dyDescent="0.25">
      <c r="A30" s="8" t="str">
        <f t="shared" si="0"/>
        <v>литература</v>
      </c>
      <c r="B30" s="8">
        <v>14</v>
      </c>
      <c r="C30" s="14">
        <f t="shared" si="1"/>
        <v>16</v>
      </c>
      <c r="D30" s="28" t="s">
        <v>44</v>
      </c>
      <c r="E30" s="31" t="s">
        <v>190</v>
      </c>
      <c r="F30" s="31" t="s">
        <v>191</v>
      </c>
      <c r="G30" s="31" t="s">
        <v>192</v>
      </c>
      <c r="H30" s="31">
        <f t="shared" si="2"/>
        <v>5</v>
      </c>
      <c r="I30" s="31" t="s">
        <v>156</v>
      </c>
      <c r="J30" s="31">
        <v>58</v>
      </c>
      <c r="K30" s="25">
        <f t="shared" si="3"/>
        <v>0.57999999999999996</v>
      </c>
      <c r="L30" s="28" t="s">
        <v>230</v>
      </c>
    </row>
    <row r="31" spans="1:12" ht="28.5" x14ac:dyDescent="0.25">
      <c r="A31" s="8" t="str">
        <f t="shared" si="0"/>
        <v>литература</v>
      </c>
      <c r="B31" s="8">
        <v>14</v>
      </c>
      <c r="C31" s="14">
        <f t="shared" si="1"/>
        <v>17</v>
      </c>
      <c r="D31" s="28" t="s">
        <v>45</v>
      </c>
      <c r="E31" s="31" t="s">
        <v>193</v>
      </c>
      <c r="F31" s="31" t="s">
        <v>162</v>
      </c>
      <c r="G31" s="31" t="s">
        <v>194</v>
      </c>
      <c r="H31" s="31">
        <f t="shared" si="2"/>
        <v>5</v>
      </c>
      <c r="I31" s="31" t="s">
        <v>160</v>
      </c>
      <c r="J31" s="31">
        <v>58</v>
      </c>
      <c r="K31" s="25">
        <f t="shared" si="3"/>
        <v>0.57999999999999996</v>
      </c>
      <c r="L31" s="28" t="s">
        <v>230</v>
      </c>
    </row>
    <row r="32" spans="1:12" ht="28.5" x14ac:dyDescent="0.25">
      <c r="A32" s="8" t="str">
        <f t="shared" si="0"/>
        <v>литература</v>
      </c>
      <c r="B32" s="8">
        <v>14</v>
      </c>
      <c r="C32" s="14">
        <f t="shared" si="1"/>
        <v>18</v>
      </c>
      <c r="D32" s="28" t="s">
        <v>46</v>
      </c>
      <c r="E32" s="31" t="s">
        <v>195</v>
      </c>
      <c r="F32" s="31" t="s">
        <v>196</v>
      </c>
      <c r="G32" s="31" t="s">
        <v>197</v>
      </c>
      <c r="H32" s="31">
        <f t="shared" si="2"/>
        <v>5</v>
      </c>
      <c r="I32" s="31" t="s">
        <v>156</v>
      </c>
      <c r="J32" s="31">
        <v>56</v>
      </c>
      <c r="K32" s="25">
        <f t="shared" si="3"/>
        <v>0.56000000000000005</v>
      </c>
      <c r="L32" s="28" t="s">
        <v>230</v>
      </c>
    </row>
    <row r="33" spans="1:12" ht="28.5" x14ac:dyDescent="0.25">
      <c r="A33" s="8" t="str">
        <f t="shared" si="0"/>
        <v>литература</v>
      </c>
      <c r="B33" s="8">
        <v>14</v>
      </c>
      <c r="C33" s="14">
        <f t="shared" si="1"/>
        <v>19</v>
      </c>
      <c r="D33" s="28" t="s">
        <v>47</v>
      </c>
      <c r="E33" s="31" t="s">
        <v>198</v>
      </c>
      <c r="F33" s="31" t="s">
        <v>180</v>
      </c>
      <c r="G33" s="31" t="s">
        <v>199</v>
      </c>
      <c r="H33" s="31">
        <f t="shared" si="2"/>
        <v>5</v>
      </c>
      <c r="I33" s="31" t="s">
        <v>145</v>
      </c>
      <c r="J33" s="31">
        <v>56</v>
      </c>
      <c r="K33" s="25">
        <f t="shared" si="3"/>
        <v>0.56000000000000005</v>
      </c>
      <c r="L33" s="28" t="s">
        <v>230</v>
      </c>
    </row>
    <row r="34" spans="1:12" ht="28.5" x14ac:dyDescent="0.25">
      <c r="A34" s="8" t="str">
        <f t="shared" si="0"/>
        <v>литература</v>
      </c>
      <c r="B34" s="8">
        <v>14</v>
      </c>
      <c r="C34" s="14">
        <f t="shared" si="1"/>
        <v>20</v>
      </c>
      <c r="D34" s="28" t="s">
        <v>48</v>
      </c>
      <c r="E34" s="31" t="s">
        <v>200</v>
      </c>
      <c r="F34" s="31" t="s">
        <v>196</v>
      </c>
      <c r="G34" s="31" t="s">
        <v>201</v>
      </c>
      <c r="H34" s="31">
        <f t="shared" si="2"/>
        <v>5</v>
      </c>
      <c r="I34" s="31" t="s">
        <v>149</v>
      </c>
      <c r="J34" s="31">
        <v>54</v>
      </c>
      <c r="K34" s="25">
        <f t="shared" si="3"/>
        <v>0.54</v>
      </c>
      <c r="L34" s="28" t="s">
        <v>230</v>
      </c>
    </row>
    <row r="35" spans="1:12" ht="28.5" x14ac:dyDescent="0.25">
      <c r="A35" s="8" t="str">
        <f t="shared" si="0"/>
        <v>литература</v>
      </c>
      <c r="B35" s="8">
        <v>14</v>
      </c>
      <c r="C35" s="14">
        <f t="shared" si="1"/>
        <v>21</v>
      </c>
      <c r="D35" s="28" t="s">
        <v>49</v>
      </c>
      <c r="E35" s="31" t="s">
        <v>202</v>
      </c>
      <c r="F35" s="31" t="s">
        <v>203</v>
      </c>
      <c r="G35" s="31" t="s">
        <v>148</v>
      </c>
      <c r="H35" s="31">
        <f t="shared" si="2"/>
        <v>5</v>
      </c>
      <c r="I35" s="31" t="s">
        <v>145</v>
      </c>
      <c r="J35" s="31">
        <v>53</v>
      </c>
      <c r="K35" s="25">
        <f t="shared" si="3"/>
        <v>0.53</v>
      </c>
      <c r="L35" s="28" t="s">
        <v>230</v>
      </c>
    </row>
    <row r="36" spans="1:12" ht="28.5" x14ac:dyDescent="0.25">
      <c r="A36" s="8" t="str">
        <f t="shared" si="0"/>
        <v>литература</v>
      </c>
      <c r="B36" s="8">
        <v>14</v>
      </c>
      <c r="C36" s="14">
        <f t="shared" si="1"/>
        <v>22</v>
      </c>
      <c r="D36" s="28" t="s">
        <v>50</v>
      </c>
      <c r="E36" s="31" t="s">
        <v>204</v>
      </c>
      <c r="F36" s="31" t="s">
        <v>205</v>
      </c>
      <c r="G36" s="31" t="s">
        <v>206</v>
      </c>
      <c r="H36" s="31">
        <f t="shared" si="2"/>
        <v>5</v>
      </c>
      <c r="I36" s="31" t="s">
        <v>156</v>
      </c>
      <c r="J36" s="31">
        <v>50</v>
      </c>
      <c r="K36" s="25">
        <f t="shared" si="3"/>
        <v>0.5</v>
      </c>
      <c r="L36" s="28" t="s">
        <v>230</v>
      </c>
    </row>
    <row r="37" spans="1:12" ht="28.5" x14ac:dyDescent="0.25">
      <c r="A37" s="8" t="str">
        <f t="shared" si="0"/>
        <v>литература</v>
      </c>
      <c r="B37" s="8">
        <v>14</v>
      </c>
      <c r="C37" s="14">
        <f t="shared" si="1"/>
        <v>23</v>
      </c>
      <c r="D37" s="28" t="s">
        <v>51</v>
      </c>
      <c r="E37" s="31" t="s">
        <v>207</v>
      </c>
      <c r="F37" s="31" t="s">
        <v>165</v>
      </c>
      <c r="G37" s="31" t="s">
        <v>208</v>
      </c>
      <c r="H37" s="31">
        <f t="shared" si="2"/>
        <v>5</v>
      </c>
      <c r="I37" s="31" t="s">
        <v>149</v>
      </c>
      <c r="J37" s="31">
        <v>45</v>
      </c>
      <c r="K37" s="25">
        <f t="shared" si="3"/>
        <v>0.45</v>
      </c>
      <c r="L37" s="28" t="s">
        <v>230</v>
      </c>
    </row>
    <row r="38" spans="1:12" ht="28.5" x14ac:dyDescent="0.25">
      <c r="A38" s="8" t="str">
        <f t="shared" si="0"/>
        <v>литература</v>
      </c>
      <c r="B38" s="8">
        <v>14</v>
      </c>
      <c r="C38" s="14">
        <f t="shared" si="1"/>
        <v>24</v>
      </c>
      <c r="D38" s="28" t="s">
        <v>52</v>
      </c>
      <c r="E38" s="31" t="s">
        <v>209</v>
      </c>
      <c r="F38" s="31" t="s">
        <v>210</v>
      </c>
      <c r="G38" s="31" t="s">
        <v>211</v>
      </c>
      <c r="H38" s="31">
        <f t="shared" si="2"/>
        <v>5</v>
      </c>
      <c r="I38" s="31" t="s">
        <v>145</v>
      </c>
      <c r="J38" s="31">
        <v>42</v>
      </c>
      <c r="K38" s="25">
        <f t="shared" si="3"/>
        <v>0.42</v>
      </c>
      <c r="L38" s="28" t="s">
        <v>230</v>
      </c>
    </row>
    <row r="39" spans="1:12" ht="28.5" x14ac:dyDescent="0.25">
      <c r="A39" s="8" t="str">
        <f t="shared" si="0"/>
        <v>литература</v>
      </c>
      <c r="B39" s="8">
        <v>14</v>
      </c>
      <c r="C39" s="14">
        <f t="shared" si="1"/>
        <v>25</v>
      </c>
      <c r="D39" s="28" t="s">
        <v>53</v>
      </c>
      <c r="E39" s="31" t="s">
        <v>212</v>
      </c>
      <c r="F39" s="31" t="s">
        <v>165</v>
      </c>
      <c r="G39" s="32" t="s">
        <v>211</v>
      </c>
      <c r="H39" s="31">
        <f t="shared" si="2"/>
        <v>5</v>
      </c>
      <c r="I39" s="31" t="s">
        <v>149</v>
      </c>
      <c r="J39" s="31">
        <v>40</v>
      </c>
      <c r="K39" s="25">
        <f t="shared" si="3"/>
        <v>0.4</v>
      </c>
      <c r="L39" s="28" t="s">
        <v>230</v>
      </c>
    </row>
    <row r="40" spans="1:12" ht="28.5" x14ac:dyDescent="0.25">
      <c r="A40" s="8" t="str">
        <f t="shared" si="0"/>
        <v>литература</v>
      </c>
      <c r="B40" s="8">
        <v>14</v>
      </c>
      <c r="C40" s="14">
        <f t="shared" si="1"/>
        <v>26</v>
      </c>
      <c r="D40" s="28" t="s">
        <v>54</v>
      </c>
      <c r="E40" s="31" t="s">
        <v>213</v>
      </c>
      <c r="F40" s="31" t="s">
        <v>165</v>
      </c>
      <c r="G40" s="33" t="s">
        <v>214</v>
      </c>
      <c r="H40" s="31">
        <f t="shared" si="2"/>
        <v>5</v>
      </c>
      <c r="I40" s="31" t="s">
        <v>149</v>
      </c>
      <c r="J40" s="31">
        <v>39</v>
      </c>
      <c r="K40" s="25">
        <f t="shared" si="3"/>
        <v>0.39</v>
      </c>
      <c r="L40" s="28" t="s">
        <v>230</v>
      </c>
    </row>
    <row r="41" spans="1:12" ht="28.5" x14ac:dyDescent="0.25">
      <c r="A41" s="8" t="str">
        <f t="shared" si="0"/>
        <v>литература</v>
      </c>
      <c r="B41" s="8">
        <v>14</v>
      </c>
      <c r="C41" s="14">
        <f t="shared" si="1"/>
        <v>27</v>
      </c>
      <c r="D41" s="28" t="s">
        <v>55</v>
      </c>
      <c r="E41" s="31" t="s">
        <v>215</v>
      </c>
      <c r="F41" s="31" t="s">
        <v>216</v>
      </c>
      <c r="G41" s="31" t="s">
        <v>217</v>
      </c>
      <c r="H41" s="31">
        <f t="shared" si="2"/>
        <v>5</v>
      </c>
      <c r="I41" s="31" t="s">
        <v>149</v>
      </c>
      <c r="J41" s="31">
        <v>35</v>
      </c>
      <c r="K41" s="25">
        <f t="shared" si="3"/>
        <v>0.35</v>
      </c>
      <c r="L41" s="28" t="s">
        <v>230</v>
      </c>
    </row>
    <row r="42" spans="1:12" ht="28.5" x14ac:dyDescent="0.25">
      <c r="A42" s="8" t="str">
        <f t="shared" si="0"/>
        <v>литература</v>
      </c>
      <c r="B42" s="8">
        <v>14</v>
      </c>
      <c r="C42" s="14">
        <f t="shared" si="1"/>
        <v>28</v>
      </c>
      <c r="D42" s="28" t="s">
        <v>56</v>
      </c>
      <c r="E42" s="31" t="s">
        <v>218</v>
      </c>
      <c r="F42" s="31" t="s">
        <v>219</v>
      </c>
      <c r="G42" s="31" t="s">
        <v>172</v>
      </c>
      <c r="H42" s="31">
        <f t="shared" si="2"/>
        <v>5</v>
      </c>
      <c r="I42" s="31" t="s">
        <v>156</v>
      </c>
      <c r="J42" s="31">
        <v>35</v>
      </c>
      <c r="K42" s="25">
        <f t="shared" si="3"/>
        <v>0.35</v>
      </c>
      <c r="L42" s="28" t="s">
        <v>230</v>
      </c>
    </row>
    <row r="43" spans="1:12" ht="28.5" x14ac:dyDescent="0.25">
      <c r="A43" s="8" t="str">
        <f t="shared" si="0"/>
        <v>литература</v>
      </c>
      <c r="B43" s="8">
        <v>14</v>
      </c>
      <c r="C43" s="14">
        <f t="shared" si="1"/>
        <v>29</v>
      </c>
      <c r="D43" s="28" t="s">
        <v>57</v>
      </c>
      <c r="E43" s="31" t="s">
        <v>220</v>
      </c>
      <c r="F43" s="31" t="s">
        <v>221</v>
      </c>
      <c r="G43" s="31" t="s">
        <v>222</v>
      </c>
      <c r="H43" s="31">
        <f t="shared" si="2"/>
        <v>5</v>
      </c>
      <c r="I43" s="31" t="s">
        <v>145</v>
      </c>
      <c r="J43" s="31">
        <v>29</v>
      </c>
      <c r="K43" s="25">
        <f t="shared" si="3"/>
        <v>0.28999999999999998</v>
      </c>
      <c r="L43" s="28" t="s">
        <v>230</v>
      </c>
    </row>
    <row r="44" spans="1:12" ht="28.5" x14ac:dyDescent="0.25">
      <c r="A44" s="8" t="str">
        <f t="shared" si="0"/>
        <v>литература</v>
      </c>
      <c r="B44" s="8">
        <v>14</v>
      </c>
      <c r="C44" s="14">
        <f t="shared" si="1"/>
        <v>30</v>
      </c>
      <c r="D44" s="28" t="s">
        <v>58</v>
      </c>
      <c r="E44" s="31" t="s">
        <v>223</v>
      </c>
      <c r="F44" s="31" t="s">
        <v>224</v>
      </c>
      <c r="G44" s="31" t="s">
        <v>225</v>
      </c>
      <c r="H44" s="31">
        <f t="shared" si="2"/>
        <v>5</v>
      </c>
      <c r="I44" s="31" t="s">
        <v>160</v>
      </c>
      <c r="J44" s="31">
        <v>27</v>
      </c>
      <c r="K44" s="25">
        <f t="shared" si="3"/>
        <v>0.27</v>
      </c>
      <c r="L44" s="28" t="s">
        <v>230</v>
      </c>
    </row>
    <row r="45" spans="1:12" ht="28.5" x14ac:dyDescent="0.25">
      <c r="A45" s="8" t="str">
        <f t="shared" si="0"/>
        <v>литература</v>
      </c>
      <c r="B45" s="8">
        <v>14</v>
      </c>
      <c r="C45" s="14">
        <f t="shared" si="1"/>
        <v>31</v>
      </c>
      <c r="D45" s="28" t="s">
        <v>59</v>
      </c>
      <c r="E45" s="31" t="s">
        <v>226</v>
      </c>
      <c r="F45" s="31" t="s">
        <v>227</v>
      </c>
      <c r="G45" s="31" t="s">
        <v>194</v>
      </c>
      <c r="H45" s="31">
        <f t="shared" si="2"/>
        <v>5</v>
      </c>
      <c r="I45" s="31" t="s">
        <v>156</v>
      </c>
      <c r="J45" s="31">
        <v>14</v>
      </c>
      <c r="K45" s="25">
        <f t="shared" si="3"/>
        <v>0.14000000000000001</v>
      </c>
      <c r="L45" s="28" t="s">
        <v>230</v>
      </c>
    </row>
    <row r="49" spans="4:12" ht="15.75" x14ac:dyDescent="0.25">
      <c r="D49" s="2"/>
      <c r="E49" s="2"/>
      <c r="F49" s="15"/>
      <c r="G49" s="15"/>
      <c r="H49" s="15"/>
      <c r="I49" s="7"/>
      <c r="J49" s="5"/>
      <c r="K49" s="5"/>
      <c r="L49" s="10"/>
    </row>
    <row r="50" spans="4:12" ht="15.75" x14ac:dyDescent="0.25">
      <c r="D50" s="9" t="s">
        <v>11</v>
      </c>
      <c r="F50" s="6"/>
      <c r="G50" s="12"/>
      <c r="H50" s="12" t="s">
        <v>231</v>
      </c>
      <c r="I50" s="13"/>
      <c r="J50" s="12"/>
      <c r="K50" s="24"/>
      <c r="L50" s="11"/>
    </row>
    <row r="51" spans="4:12" x14ac:dyDescent="0.25">
      <c r="D51" s="5"/>
      <c r="E51" s="5"/>
      <c r="F51" s="23" t="s">
        <v>13</v>
      </c>
      <c r="K51" s="17"/>
      <c r="L51" s="5"/>
    </row>
    <row r="52" spans="4:12" ht="15.75" x14ac:dyDescent="0.25">
      <c r="D52" s="9" t="s">
        <v>12</v>
      </c>
      <c r="F52" s="6"/>
      <c r="H52" s="12" t="s">
        <v>414</v>
      </c>
      <c r="I52" s="37"/>
      <c r="J52" s="37"/>
      <c r="K52" s="37"/>
      <c r="L52" s="11"/>
    </row>
    <row r="53" spans="4:12" x14ac:dyDescent="0.25">
      <c r="F53" s="23" t="s">
        <v>13</v>
      </c>
      <c r="G53" s="39" t="s">
        <v>10</v>
      </c>
      <c r="H53" s="39"/>
      <c r="I53" s="39"/>
      <c r="J53" s="39"/>
      <c r="K53" s="17"/>
    </row>
    <row r="54" spans="4:12" x14ac:dyDescent="0.25">
      <c r="F54" s="17"/>
      <c r="G54" s="17"/>
      <c r="H54" s="17"/>
      <c r="I54" s="17"/>
      <c r="J54" s="17"/>
      <c r="K54" s="17"/>
    </row>
    <row r="80" ht="22.5" customHeight="1" x14ac:dyDescent="0.25"/>
  </sheetData>
  <autoFilter ref="A14:L14"/>
  <mergeCells count="11">
    <mergeCell ref="G53:J5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L15:L45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8"/>
  <sheetViews>
    <sheetView view="pageBreakPreview" zoomScale="90" zoomScaleNormal="40" zoomScaleSheetLayoutView="90" workbookViewId="0">
      <selection activeCell="I35" sqref="I35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0" t="s">
        <v>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1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2" t="s">
        <v>28</v>
      </c>
      <c r="J5" s="42"/>
      <c r="K5" s="42"/>
      <c r="L5" s="42"/>
    </row>
    <row r="6" spans="1:26" x14ac:dyDescent="0.25">
      <c r="D6" s="5"/>
      <c r="E6" s="5"/>
      <c r="F6" s="5"/>
      <c r="G6" s="5"/>
      <c r="H6" s="5"/>
      <c r="I6" s="43" t="s">
        <v>7</v>
      </c>
      <c r="J6" s="43"/>
      <c r="K6" s="43"/>
      <c r="L6" s="43"/>
    </row>
    <row r="7" spans="1:26" ht="15.75" x14ac:dyDescent="0.25">
      <c r="D7" s="5"/>
      <c r="E7" s="5"/>
      <c r="F7" s="5"/>
      <c r="G7" s="18"/>
      <c r="H7" s="18"/>
      <c r="I7" s="42">
        <v>6</v>
      </c>
      <c r="J7" s="42"/>
      <c r="K7" s="42"/>
      <c r="L7" s="42"/>
    </row>
    <row r="8" spans="1:26" x14ac:dyDescent="0.25">
      <c r="D8" s="5"/>
      <c r="E8" s="5"/>
      <c r="F8" s="5"/>
      <c r="G8" s="5"/>
      <c r="H8" s="5"/>
      <c r="I8" s="43" t="s">
        <v>8</v>
      </c>
      <c r="J8" s="43"/>
      <c r="K8" s="43"/>
      <c r="L8" s="43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4" t="s">
        <v>9</v>
      </c>
      <c r="E11" s="44"/>
      <c r="F11" s="45">
        <v>45568</v>
      </c>
      <c r="G11" s="45"/>
      <c r="H11" s="26"/>
      <c r="I11" s="7"/>
      <c r="J11" s="5"/>
      <c r="K11" s="5"/>
      <c r="L11" s="5"/>
    </row>
    <row r="12" spans="1:26" ht="15.75" x14ac:dyDescent="0.25">
      <c r="D12" s="44" t="s">
        <v>15</v>
      </c>
      <c r="E12" s="44"/>
      <c r="F12" s="46">
        <v>100</v>
      </c>
      <c r="G12" s="46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23" si="0">$I$5</f>
        <v>литература</v>
      </c>
      <c r="B15" s="8">
        <v>14</v>
      </c>
      <c r="C15" s="14">
        <f t="shared" ref="C15:C23" si="1">ROW(B15)-14</f>
        <v>1</v>
      </c>
      <c r="D15" s="28" t="s">
        <v>60</v>
      </c>
      <c r="E15" s="28" t="s">
        <v>157</v>
      </c>
      <c r="F15" s="28" t="s">
        <v>359</v>
      </c>
      <c r="G15" s="28" t="s">
        <v>285</v>
      </c>
      <c r="H15" s="28">
        <f t="shared" ref="H15:H23" si="2">$I$7</f>
        <v>6</v>
      </c>
      <c r="I15" s="28" t="s">
        <v>360</v>
      </c>
      <c r="J15" s="28">
        <v>58</v>
      </c>
      <c r="K15" s="25">
        <v>0.57999999999999996</v>
      </c>
      <c r="L15" s="28" t="s">
        <v>25</v>
      </c>
    </row>
    <row r="16" spans="1:26" ht="28.5" x14ac:dyDescent="0.25">
      <c r="A16" s="8" t="str">
        <f t="shared" si="0"/>
        <v>литература</v>
      </c>
      <c r="B16" s="8">
        <v>14</v>
      </c>
      <c r="C16" s="14">
        <f t="shared" si="1"/>
        <v>2</v>
      </c>
      <c r="D16" s="28" t="s">
        <v>61</v>
      </c>
      <c r="E16" s="38" t="s">
        <v>361</v>
      </c>
      <c r="F16" s="38" t="s">
        <v>362</v>
      </c>
      <c r="G16" s="38" t="s">
        <v>363</v>
      </c>
      <c r="H16" s="38">
        <v>6</v>
      </c>
      <c r="I16" s="38" t="s">
        <v>264</v>
      </c>
      <c r="J16" s="38">
        <v>25</v>
      </c>
      <c r="K16" s="25">
        <v>0.25</v>
      </c>
      <c r="L16" s="28" t="s">
        <v>27</v>
      </c>
    </row>
    <row r="17" spans="1:12" ht="28.5" x14ac:dyDescent="0.25">
      <c r="A17" s="8" t="str">
        <f t="shared" si="0"/>
        <v>литература</v>
      </c>
      <c r="B17" s="8">
        <v>14</v>
      </c>
      <c r="C17" s="14">
        <f t="shared" si="1"/>
        <v>3</v>
      </c>
      <c r="D17" s="28" t="s">
        <v>62</v>
      </c>
      <c r="E17" s="28" t="s">
        <v>364</v>
      </c>
      <c r="F17" s="28" t="s">
        <v>291</v>
      </c>
      <c r="G17" s="28" t="s">
        <v>270</v>
      </c>
      <c r="H17" s="28">
        <f t="shared" si="2"/>
        <v>6</v>
      </c>
      <c r="I17" s="28" t="s">
        <v>360</v>
      </c>
      <c r="J17" s="28">
        <v>23</v>
      </c>
      <c r="K17" s="25">
        <v>0.23</v>
      </c>
      <c r="L17" s="28" t="s">
        <v>27</v>
      </c>
    </row>
    <row r="18" spans="1:12" ht="28.5" x14ac:dyDescent="0.25">
      <c r="A18" s="8" t="str">
        <f t="shared" si="0"/>
        <v>литература</v>
      </c>
      <c r="B18" s="8">
        <v>14</v>
      </c>
      <c r="C18" s="14">
        <f t="shared" si="1"/>
        <v>4</v>
      </c>
      <c r="D18" s="28" t="s">
        <v>63</v>
      </c>
      <c r="E18" s="28" t="s">
        <v>365</v>
      </c>
      <c r="F18" s="28" t="s">
        <v>344</v>
      </c>
      <c r="G18" s="28" t="s">
        <v>197</v>
      </c>
      <c r="H18" s="28">
        <f t="shared" si="2"/>
        <v>6</v>
      </c>
      <c r="I18" s="28" t="s">
        <v>366</v>
      </c>
      <c r="J18" s="28">
        <v>14</v>
      </c>
      <c r="K18" s="25">
        <v>0.14000000000000001</v>
      </c>
      <c r="L18" s="28" t="s">
        <v>27</v>
      </c>
    </row>
    <row r="19" spans="1:12" ht="28.5" x14ac:dyDescent="0.25">
      <c r="A19" s="8" t="str">
        <f t="shared" si="0"/>
        <v>литература</v>
      </c>
      <c r="B19" s="8">
        <v>14</v>
      </c>
      <c r="C19" s="14">
        <f t="shared" si="1"/>
        <v>5</v>
      </c>
      <c r="D19" s="28" t="s">
        <v>64</v>
      </c>
      <c r="E19" s="28" t="s">
        <v>367</v>
      </c>
      <c r="F19" s="28" t="s">
        <v>368</v>
      </c>
      <c r="G19" s="28" t="s">
        <v>240</v>
      </c>
      <c r="H19" s="28">
        <f t="shared" si="2"/>
        <v>6</v>
      </c>
      <c r="I19" s="28" t="s">
        <v>366</v>
      </c>
      <c r="J19" s="28">
        <v>12</v>
      </c>
      <c r="K19" s="25">
        <v>0.12</v>
      </c>
      <c r="L19" s="28" t="s">
        <v>27</v>
      </c>
    </row>
    <row r="20" spans="1:12" ht="28.5" x14ac:dyDescent="0.25">
      <c r="A20" s="8" t="str">
        <f t="shared" si="0"/>
        <v>литература</v>
      </c>
      <c r="B20" s="8">
        <v>14</v>
      </c>
      <c r="C20" s="14">
        <f t="shared" si="1"/>
        <v>6</v>
      </c>
      <c r="D20" s="28" t="s">
        <v>65</v>
      </c>
      <c r="E20" s="28" t="s">
        <v>369</v>
      </c>
      <c r="F20" s="28" t="s">
        <v>272</v>
      </c>
      <c r="G20" s="28" t="s">
        <v>370</v>
      </c>
      <c r="H20" s="28">
        <f t="shared" si="2"/>
        <v>6</v>
      </c>
      <c r="I20" s="28" t="s">
        <v>371</v>
      </c>
      <c r="J20" s="28">
        <v>9</v>
      </c>
      <c r="K20" s="25">
        <v>0.09</v>
      </c>
      <c r="L20" s="28" t="s">
        <v>27</v>
      </c>
    </row>
    <row r="21" spans="1:12" ht="28.5" x14ac:dyDescent="0.25">
      <c r="A21" s="8" t="str">
        <f t="shared" si="0"/>
        <v>литература</v>
      </c>
      <c r="B21" s="8">
        <v>14</v>
      </c>
      <c r="C21" s="14">
        <f t="shared" si="1"/>
        <v>7</v>
      </c>
      <c r="D21" s="28" t="s">
        <v>66</v>
      </c>
      <c r="E21" s="28" t="s">
        <v>288</v>
      </c>
      <c r="F21" s="28" t="s">
        <v>284</v>
      </c>
      <c r="G21" s="28" t="s">
        <v>328</v>
      </c>
      <c r="H21" s="28">
        <f t="shared" si="2"/>
        <v>6</v>
      </c>
      <c r="I21" s="1" t="s">
        <v>360</v>
      </c>
      <c r="J21" s="28">
        <v>5</v>
      </c>
      <c r="K21" s="25">
        <f t="shared" ref="K21:K22" si="3">J22/$F$12</f>
        <v>0.05</v>
      </c>
      <c r="L21" s="28" t="s">
        <v>27</v>
      </c>
    </row>
    <row r="22" spans="1:12" ht="28.5" x14ac:dyDescent="0.25">
      <c r="A22" s="8" t="str">
        <f t="shared" si="0"/>
        <v>литература</v>
      </c>
      <c r="B22" s="8">
        <v>14</v>
      </c>
      <c r="C22" s="14">
        <f t="shared" si="1"/>
        <v>8</v>
      </c>
      <c r="D22" s="28" t="s">
        <v>67</v>
      </c>
      <c r="E22" s="28" t="s">
        <v>372</v>
      </c>
      <c r="F22" s="28" t="s">
        <v>373</v>
      </c>
      <c r="G22" s="28" t="s">
        <v>214</v>
      </c>
      <c r="H22" s="28">
        <f t="shared" si="2"/>
        <v>6</v>
      </c>
      <c r="I22" s="28" t="s">
        <v>360</v>
      </c>
      <c r="J22" s="28">
        <v>5</v>
      </c>
      <c r="K22" s="25">
        <f t="shared" si="3"/>
        <v>0.05</v>
      </c>
      <c r="L22" s="28" t="s">
        <v>27</v>
      </c>
    </row>
    <row r="23" spans="1:12" ht="28.5" x14ac:dyDescent="0.25">
      <c r="A23" s="8" t="str">
        <f t="shared" si="0"/>
        <v>литература</v>
      </c>
      <c r="B23" s="8">
        <v>14</v>
      </c>
      <c r="C23" s="14">
        <f t="shared" si="1"/>
        <v>9</v>
      </c>
      <c r="D23" s="28" t="s">
        <v>68</v>
      </c>
      <c r="E23" s="28" t="s">
        <v>374</v>
      </c>
      <c r="F23" s="28" t="s">
        <v>174</v>
      </c>
      <c r="G23" s="28" t="s">
        <v>276</v>
      </c>
      <c r="H23" s="28">
        <f t="shared" si="2"/>
        <v>6</v>
      </c>
      <c r="I23" s="28" t="s">
        <v>360</v>
      </c>
      <c r="J23" s="28">
        <v>5</v>
      </c>
      <c r="K23" s="25">
        <v>0.05</v>
      </c>
      <c r="L23" s="28" t="s">
        <v>27</v>
      </c>
    </row>
    <row r="27" spans="1:12" ht="15.75" x14ac:dyDescent="0.25">
      <c r="D27" s="2"/>
      <c r="E27" s="2"/>
      <c r="F27" s="15"/>
      <c r="G27" s="15"/>
      <c r="H27" s="15"/>
      <c r="I27" s="7"/>
      <c r="J27" s="5"/>
      <c r="K27" s="5"/>
      <c r="L27" s="10"/>
    </row>
    <row r="28" spans="1:12" ht="15.75" x14ac:dyDescent="0.25">
      <c r="D28" s="9" t="s">
        <v>11</v>
      </c>
      <c r="F28" s="6"/>
      <c r="G28" s="12"/>
      <c r="H28" s="12" t="s">
        <v>231</v>
      </c>
      <c r="I28" s="13"/>
      <c r="J28" s="12"/>
      <c r="K28" s="24"/>
      <c r="L28" s="11"/>
    </row>
    <row r="29" spans="1:12" x14ac:dyDescent="0.25">
      <c r="D29" s="5"/>
      <c r="E29" s="5"/>
      <c r="F29" s="23" t="s">
        <v>13</v>
      </c>
      <c r="G29" s="39" t="s">
        <v>10</v>
      </c>
      <c r="H29" s="39"/>
      <c r="I29" s="39"/>
      <c r="J29" s="39"/>
      <c r="K29" s="17"/>
      <c r="L29" s="5"/>
    </row>
    <row r="30" spans="1:12" ht="15.75" x14ac:dyDescent="0.25">
      <c r="D30" s="9" t="s">
        <v>12</v>
      </c>
      <c r="F30" s="6"/>
      <c r="G30" s="12"/>
      <c r="H30" s="12" t="s">
        <v>415</v>
      </c>
      <c r="I30" s="13"/>
      <c r="J30" s="12"/>
      <c r="K30" s="24"/>
      <c r="L30" s="11"/>
    </row>
    <row r="31" spans="1:12" x14ac:dyDescent="0.25">
      <c r="F31" s="23" t="s">
        <v>13</v>
      </c>
      <c r="G31" s="39" t="s">
        <v>10</v>
      </c>
      <c r="H31" s="39"/>
      <c r="I31" s="39"/>
      <c r="J31" s="39"/>
      <c r="K31" s="17"/>
    </row>
    <row r="32" spans="1:12" x14ac:dyDescent="0.25">
      <c r="F32" s="17"/>
      <c r="G32" s="17"/>
      <c r="H32" s="17"/>
      <c r="I32" s="17"/>
      <c r="J32" s="17"/>
      <c r="K32" s="17"/>
    </row>
    <row r="58" ht="22.5" customHeight="1" x14ac:dyDescent="0.25"/>
  </sheetData>
  <autoFilter ref="A14:L14"/>
  <mergeCells count="12">
    <mergeCell ref="G31:J31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9:J29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[1]Правила!#REF!</xm:f>
          </x14:formula1>
          <xm:sqref>L15 L17:L23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79"/>
  <sheetViews>
    <sheetView view="pageBreakPreview" topLeftCell="A6" zoomScale="90" zoomScaleNormal="40" zoomScaleSheetLayoutView="90" workbookViewId="0">
      <selection activeCell="O23" sqref="O23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0" t="s">
        <v>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1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2" t="s">
        <v>28</v>
      </c>
      <c r="J5" s="42"/>
      <c r="K5" s="42"/>
      <c r="L5" s="42"/>
    </row>
    <row r="6" spans="1:26" x14ac:dyDescent="0.25">
      <c r="D6" s="5"/>
      <c r="E6" s="5"/>
      <c r="F6" s="5"/>
      <c r="G6" s="5"/>
      <c r="H6" s="5"/>
      <c r="I6" s="43" t="s">
        <v>7</v>
      </c>
      <c r="J6" s="43"/>
      <c r="K6" s="43"/>
      <c r="L6" s="43"/>
    </row>
    <row r="7" spans="1:26" ht="15.75" x14ac:dyDescent="0.25">
      <c r="D7" s="5"/>
      <c r="E7" s="5"/>
      <c r="F7" s="5"/>
      <c r="G7" s="18"/>
      <c r="H7" s="18"/>
      <c r="I7" s="42">
        <v>7</v>
      </c>
      <c r="J7" s="42"/>
      <c r="K7" s="42"/>
      <c r="L7" s="42"/>
    </row>
    <row r="8" spans="1:26" x14ac:dyDescent="0.25">
      <c r="D8" s="5"/>
      <c r="E8" s="5"/>
      <c r="F8" s="5"/>
      <c r="G8" s="5"/>
      <c r="H8" s="5"/>
      <c r="I8" s="43" t="s">
        <v>8</v>
      </c>
      <c r="J8" s="43"/>
      <c r="K8" s="43"/>
      <c r="L8" s="43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4" t="s">
        <v>9</v>
      </c>
      <c r="E11" s="44"/>
      <c r="F11" s="45">
        <v>45568</v>
      </c>
      <c r="G11" s="45"/>
      <c r="H11" s="26"/>
      <c r="I11" s="7"/>
      <c r="J11" s="5"/>
      <c r="K11" s="5"/>
      <c r="L11" s="5"/>
    </row>
    <row r="12" spans="1:26" ht="15.75" x14ac:dyDescent="0.25">
      <c r="D12" s="44" t="s">
        <v>15</v>
      </c>
      <c r="E12" s="44"/>
      <c r="F12" s="46">
        <v>100</v>
      </c>
      <c r="G12" s="46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44" si="0">$I$5</f>
        <v>литература</v>
      </c>
      <c r="B15" s="8">
        <v>14</v>
      </c>
      <c r="C15" s="14">
        <f t="shared" ref="C15:C44" si="1">ROW(B15)-14</f>
        <v>1</v>
      </c>
      <c r="D15" s="28" t="s">
        <v>69</v>
      </c>
      <c r="E15" s="28" t="s">
        <v>232</v>
      </c>
      <c r="F15" s="28" t="s">
        <v>162</v>
      </c>
      <c r="G15" s="28" t="s">
        <v>152</v>
      </c>
      <c r="H15" s="28">
        <f t="shared" ref="H15:H23" si="2">$I$7</f>
        <v>7</v>
      </c>
      <c r="I15" s="34" t="s">
        <v>233</v>
      </c>
      <c r="J15" s="28">
        <v>64</v>
      </c>
      <c r="K15" s="25">
        <f t="shared" ref="K15:K44" si="3">J15/$F$12</f>
        <v>0.64</v>
      </c>
      <c r="L15" s="28" t="s">
        <v>228</v>
      </c>
    </row>
    <row r="16" spans="1:26" ht="28.5" x14ac:dyDescent="0.25">
      <c r="A16" s="8" t="str">
        <f t="shared" si="0"/>
        <v>литература</v>
      </c>
      <c r="B16" s="8">
        <v>14</v>
      </c>
      <c r="C16" s="14">
        <f t="shared" si="1"/>
        <v>2</v>
      </c>
      <c r="D16" s="28" t="s">
        <v>70</v>
      </c>
      <c r="E16" s="28" t="s">
        <v>234</v>
      </c>
      <c r="F16" s="28" t="s">
        <v>143</v>
      </c>
      <c r="G16" s="28" t="s">
        <v>222</v>
      </c>
      <c r="H16" s="28">
        <f t="shared" si="2"/>
        <v>7</v>
      </c>
      <c r="I16" s="28" t="s">
        <v>233</v>
      </c>
      <c r="J16" s="28">
        <v>39</v>
      </c>
      <c r="K16" s="25">
        <f t="shared" si="3"/>
        <v>0.39</v>
      </c>
      <c r="L16" s="28" t="s">
        <v>230</v>
      </c>
    </row>
    <row r="17" spans="1:12" ht="28.5" x14ac:dyDescent="0.25">
      <c r="A17" s="8" t="str">
        <f t="shared" si="0"/>
        <v>литература</v>
      </c>
      <c r="B17" s="8">
        <v>14</v>
      </c>
      <c r="C17" s="14">
        <f t="shared" si="1"/>
        <v>3</v>
      </c>
      <c r="D17" s="28" t="s">
        <v>71</v>
      </c>
      <c r="E17" s="28" t="s">
        <v>235</v>
      </c>
      <c r="F17" s="28" t="s">
        <v>236</v>
      </c>
      <c r="G17" s="28" t="s">
        <v>237</v>
      </c>
      <c r="H17" s="28">
        <f t="shared" si="2"/>
        <v>7</v>
      </c>
      <c r="I17" s="28" t="s">
        <v>233</v>
      </c>
      <c r="J17" s="28">
        <v>37</v>
      </c>
      <c r="K17" s="25">
        <f t="shared" si="3"/>
        <v>0.37</v>
      </c>
      <c r="L17" s="28" t="s">
        <v>230</v>
      </c>
    </row>
    <row r="18" spans="1:12" ht="28.5" x14ac:dyDescent="0.25">
      <c r="A18" s="8" t="str">
        <f t="shared" si="0"/>
        <v>литература</v>
      </c>
      <c r="B18" s="8">
        <v>14</v>
      </c>
      <c r="C18" s="14">
        <f t="shared" si="1"/>
        <v>4</v>
      </c>
      <c r="D18" s="28" t="s">
        <v>72</v>
      </c>
      <c r="E18" s="28" t="s">
        <v>238</v>
      </c>
      <c r="F18" s="28" t="s">
        <v>239</v>
      </c>
      <c r="G18" s="28" t="s">
        <v>240</v>
      </c>
      <c r="H18" s="28">
        <f t="shared" si="2"/>
        <v>7</v>
      </c>
      <c r="I18" s="28" t="s">
        <v>233</v>
      </c>
      <c r="J18" s="28">
        <v>36</v>
      </c>
      <c r="K18" s="25">
        <f t="shared" si="3"/>
        <v>0.36</v>
      </c>
      <c r="L18" s="28" t="s">
        <v>230</v>
      </c>
    </row>
    <row r="19" spans="1:12" ht="28.5" x14ac:dyDescent="0.25">
      <c r="A19" s="8" t="str">
        <f t="shared" si="0"/>
        <v>литература</v>
      </c>
      <c r="B19" s="8">
        <v>14</v>
      </c>
      <c r="C19" s="14">
        <f t="shared" si="1"/>
        <v>5</v>
      </c>
      <c r="D19" s="28" t="s">
        <v>73</v>
      </c>
      <c r="E19" s="28" t="s">
        <v>241</v>
      </c>
      <c r="F19" s="28" t="s">
        <v>242</v>
      </c>
      <c r="G19" s="28" t="s">
        <v>201</v>
      </c>
      <c r="H19" s="28">
        <f t="shared" si="2"/>
        <v>7</v>
      </c>
      <c r="I19" s="28" t="s">
        <v>233</v>
      </c>
      <c r="J19" s="28">
        <v>35</v>
      </c>
      <c r="K19" s="25">
        <f t="shared" si="3"/>
        <v>0.35</v>
      </c>
      <c r="L19" s="28" t="s">
        <v>230</v>
      </c>
    </row>
    <row r="20" spans="1:12" ht="28.5" x14ac:dyDescent="0.25">
      <c r="A20" s="8" t="str">
        <f t="shared" si="0"/>
        <v>литература</v>
      </c>
      <c r="B20" s="8">
        <v>14</v>
      </c>
      <c r="C20" s="14">
        <f t="shared" si="1"/>
        <v>6</v>
      </c>
      <c r="D20" s="28" t="s">
        <v>74</v>
      </c>
      <c r="E20" s="28" t="s">
        <v>243</v>
      </c>
      <c r="F20" s="28" t="s">
        <v>244</v>
      </c>
      <c r="G20" s="28" t="s">
        <v>245</v>
      </c>
      <c r="H20" s="28">
        <f t="shared" si="2"/>
        <v>7</v>
      </c>
      <c r="I20" s="28" t="s">
        <v>233</v>
      </c>
      <c r="J20" s="28">
        <v>34</v>
      </c>
      <c r="K20" s="25">
        <f t="shared" si="3"/>
        <v>0.34</v>
      </c>
      <c r="L20" s="28" t="s">
        <v>230</v>
      </c>
    </row>
    <row r="21" spans="1:12" ht="28.5" x14ac:dyDescent="0.25">
      <c r="A21" s="8" t="str">
        <f t="shared" si="0"/>
        <v>литература</v>
      </c>
      <c r="B21" s="8">
        <v>14</v>
      </c>
      <c r="C21" s="14">
        <f t="shared" si="1"/>
        <v>7</v>
      </c>
      <c r="D21" s="28" t="s">
        <v>75</v>
      </c>
      <c r="E21" s="28" t="s">
        <v>246</v>
      </c>
      <c r="F21" s="28" t="s">
        <v>219</v>
      </c>
      <c r="G21" s="28" t="s">
        <v>247</v>
      </c>
      <c r="H21" s="28">
        <f t="shared" si="2"/>
        <v>7</v>
      </c>
      <c r="I21" s="35" t="s">
        <v>233</v>
      </c>
      <c r="J21" s="28">
        <v>27</v>
      </c>
      <c r="K21" s="25">
        <f t="shared" si="3"/>
        <v>0.27</v>
      </c>
      <c r="L21" s="28" t="s">
        <v>230</v>
      </c>
    </row>
    <row r="22" spans="1:12" ht="28.5" x14ac:dyDescent="0.25">
      <c r="A22" s="8" t="str">
        <f t="shared" si="0"/>
        <v>литература</v>
      </c>
      <c r="B22" s="8">
        <v>14</v>
      </c>
      <c r="C22" s="14">
        <f t="shared" si="1"/>
        <v>8</v>
      </c>
      <c r="D22" s="28" t="s">
        <v>97</v>
      </c>
      <c r="E22" s="28" t="s">
        <v>303</v>
      </c>
      <c r="F22" s="28" t="s">
        <v>304</v>
      </c>
      <c r="G22" s="28" t="s">
        <v>172</v>
      </c>
      <c r="H22" s="28">
        <f t="shared" si="2"/>
        <v>7</v>
      </c>
      <c r="I22" s="28" t="s">
        <v>300</v>
      </c>
      <c r="J22" s="28">
        <v>24</v>
      </c>
      <c r="K22" s="25">
        <f t="shared" si="3"/>
        <v>0.24</v>
      </c>
      <c r="L22" s="28" t="s">
        <v>230</v>
      </c>
    </row>
    <row r="23" spans="1:12" ht="28.5" x14ac:dyDescent="0.25">
      <c r="A23" s="8" t="str">
        <f t="shared" si="0"/>
        <v>литература</v>
      </c>
      <c r="B23" s="8">
        <v>14</v>
      </c>
      <c r="C23" s="14">
        <f t="shared" si="1"/>
        <v>9</v>
      </c>
      <c r="D23" s="28" t="s">
        <v>76</v>
      </c>
      <c r="E23" s="28" t="s">
        <v>248</v>
      </c>
      <c r="F23" s="28" t="s">
        <v>249</v>
      </c>
      <c r="G23" s="28" t="s">
        <v>214</v>
      </c>
      <c r="H23" s="28">
        <f t="shared" si="2"/>
        <v>7</v>
      </c>
      <c r="I23" s="28" t="s">
        <v>233</v>
      </c>
      <c r="J23" s="28">
        <v>23</v>
      </c>
      <c r="K23" s="25">
        <f t="shared" si="3"/>
        <v>0.23</v>
      </c>
      <c r="L23" s="28" t="s">
        <v>230</v>
      </c>
    </row>
    <row r="24" spans="1:12" ht="28.5" x14ac:dyDescent="0.25">
      <c r="A24" s="8" t="str">
        <f t="shared" si="0"/>
        <v>литература</v>
      </c>
      <c r="B24" s="8">
        <v>14</v>
      </c>
      <c r="C24" s="14">
        <f t="shared" si="1"/>
        <v>10</v>
      </c>
      <c r="D24" s="28" t="s">
        <v>91</v>
      </c>
      <c r="E24" s="28" t="s">
        <v>288</v>
      </c>
      <c r="F24" s="28" t="s">
        <v>289</v>
      </c>
      <c r="G24" s="28" t="s">
        <v>172</v>
      </c>
      <c r="H24" s="28">
        <v>7</v>
      </c>
      <c r="I24" s="28" t="s">
        <v>282</v>
      </c>
      <c r="J24" s="28">
        <v>23</v>
      </c>
      <c r="K24" s="25">
        <f t="shared" si="3"/>
        <v>0.23</v>
      </c>
      <c r="L24" s="28" t="s">
        <v>230</v>
      </c>
    </row>
    <row r="25" spans="1:12" ht="28.5" x14ac:dyDescent="0.25">
      <c r="A25" s="8" t="str">
        <f t="shared" si="0"/>
        <v>литература</v>
      </c>
      <c r="B25" s="8">
        <v>14</v>
      </c>
      <c r="C25" s="14">
        <f t="shared" si="1"/>
        <v>11</v>
      </c>
      <c r="D25" s="28" t="s">
        <v>93</v>
      </c>
      <c r="E25" s="28" t="s">
        <v>293</v>
      </c>
      <c r="F25" s="28" t="s">
        <v>154</v>
      </c>
      <c r="G25" s="28" t="s">
        <v>201</v>
      </c>
      <c r="H25" s="28">
        <v>7</v>
      </c>
      <c r="I25" s="34" t="s">
        <v>282</v>
      </c>
      <c r="J25" s="28">
        <v>23</v>
      </c>
      <c r="K25" s="25">
        <f t="shared" si="3"/>
        <v>0.23</v>
      </c>
      <c r="L25" s="28" t="s">
        <v>230</v>
      </c>
    </row>
    <row r="26" spans="1:12" ht="28.5" x14ac:dyDescent="0.25">
      <c r="A26" s="8" t="str">
        <f t="shared" si="0"/>
        <v>литература</v>
      </c>
      <c r="B26" s="8">
        <v>14</v>
      </c>
      <c r="C26" s="14">
        <f t="shared" si="1"/>
        <v>12</v>
      </c>
      <c r="D26" s="28" t="s">
        <v>77</v>
      </c>
      <c r="E26" s="28" t="s">
        <v>250</v>
      </c>
      <c r="F26" s="28" t="s">
        <v>210</v>
      </c>
      <c r="G26" s="28" t="s">
        <v>251</v>
      </c>
      <c r="H26" s="28">
        <f>$I$7</f>
        <v>7</v>
      </c>
      <c r="I26" s="28" t="s">
        <v>233</v>
      </c>
      <c r="J26" s="28">
        <v>18</v>
      </c>
      <c r="K26" s="25">
        <f t="shared" si="3"/>
        <v>0.18</v>
      </c>
      <c r="L26" s="28" t="s">
        <v>230</v>
      </c>
    </row>
    <row r="27" spans="1:12" ht="28.5" x14ac:dyDescent="0.25">
      <c r="A27" s="8" t="str">
        <f t="shared" si="0"/>
        <v>литература</v>
      </c>
      <c r="B27" s="8">
        <v>14</v>
      </c>
      <c r="C27" s="14">
        <f t="shared" si="1"/>
        <v>13</v>
      </c>
      <c r="D27" s="28" t="s">
        <v>88</v>
      </c>
      <c r="E27" s="28" t="s">
        <v>281</v>
      </c>
      <c r="F27" s="28" t="s">
        <v>177</v>
      </c>
      <c r="G27" s="28" t="s">
        <v>159</v>
      </c>
      <c r="H27" s="28">
        <v>7</v>
      </c>
      <c r="I27" s="28" t="s">
        <v>282</v>
      </c>
      <c r="J27" s="28">
        <v>16</v>
      </c>
      <c r="K27" s="25">
        <f t="shared" si="3"/>
        <v>0.16</v>
      </c>
      <c r="L27" s="28" t="s">
        <v>230</v>
      </c>
    </row>
    <row r="28" spans="1:12" ht="28.5" x14ac:dyDescent="0.25">
      <c r="A28" s="8" t="str">
        <f t="shared" si="0"/>
        <v>литература</v>
      </c>
      <c r="B28" s="8">
        <v>14</v>
      </c>
      <c r="C28" s="14">
        <f t="shared" si="1"/>
        <v>14</v>
      </c>
      <c r="D28" s="28" t="s">
        <v>92</v>
      </c>
      <c r="E28" s="28" t="s">
        <v>290</v>
      </c>
      <c r="F28" s="28" t="s">
        <v>291</v>
      </c>
      <c r="G28" s="28" t="s">
        <v>292</v>
      </c>
      <c r="H28" s="28">
        <v>7</v>
      </c>
      <c r="I28" s="28" t="s">
        <v>282</v>
      </c>
      <c r="J28" s="28">
        <v>16</v>
      </c>
      <c r="K28" s="25">
        <f t="shared" si="3"/>
        <v>0.16</v>
      </c>
      <c r="L28" s="28" t="s">
        <v>230</v>
      </c>
    </row>
    <row r="29" spans="1:12" ht="28.5" x14ac:dyDescent="0.25">
      <c r="A29" s="8" t="str">
        <f t="shared" si="0"/>
        <v>литература</v>
      </c>
      <c r="B29" s="8">
        <v>14</v>
      </c>
      <c r="C29" s="14">
        <f t="shared" si="1"/>
        <v>15</v>
      </c>
      <c r="D29" s="28" t="s">
        <v>95</v>
      </c>
      <c r="E29" s="28" t="s">
        <v>298</v>
      </c>
      <c r="F29" s="28" t="s">
        <v>299</v>
      </c>
      <c r="G29" s="28" t="s">
        <v>270</v>
      </c>
      <c r="H29" s="28">
        <f>$I$7</f>
        <v>7</v>
      </c>
      <c r="I29" s="28" t="s">
        <v>300</v>
      </c>
      <c r="J29" s="28">
        <v>16</v>
      </c>
      <c r="K29" s="25">
        <f t="shared" si="3"/>
        <v>0.16</v>
      </c>
      <c r="L29" s="28" t="s">
        <v>230</v>
      </c>
    </row>
    <row r="30" spans="1:12" ht="28.5" x14ac:dyDescent="0.25">
      <c r="A30" s="8" t="str">
        <f t="shared" si="0"/>
        <v>литература</v>
      </c>
      <c r="B30" s="8">
        <v>14</v>
      </c>
      <c r="C30" s="14">
        <f t="shared" si="1"/>
        <v>16</v>
      </c>
      <c r="D30" s="28" t="s">
        <v>85</v>
      </c>
      <c r="E30" s="28" t="s">
        <v>274</v>
      </c>
      <c r="F30" s="28" t="s">
        <v>275</v>
      </c>
      <c r="G30" s="28" t="s">
        <v>276</v>
      </c>
      <c r="H30" s="28">
        <v>7</v>
      </c>
      <c r="I30" s="28" t="s">
        <v>264</v>
      </c>
      <c r="J30" s="28">
        <v>15</v>
      </c>
      <c r="K30" s="25">
        <f t="shared" si="3"/>
        <v>0.15</v>
      </c>
      <c r="L30" s="28" t="s">
        <v>230</v>
      </c>
    </row>
    <row r="31" spans="1:12" ht="28.5" x14ac:dyDescent="0.25">
      <c r="A31" s="8" t="str">
        <f t="shared" si="0"/>
        <v>литература</v>
      </c>
      <c r="B31" s="8">
        <v>14</v>
      </c>
      <c r="C31" s="14">
        <f t="shared" si="1"/>
        <v>17</v>
      </c>
      <c r="D31" s="28" t="s">
        <v>78</v>
      </c>
      <c r="E31" s="28" t="s">
        <v>252</v>
      </c>
      <c r="F31" s="28" t="s">
        <v>253</v>
      </c>
      <c r="G31" s="28" t="s">
        <v>201</v>
      </c>
      <c r="H31" s="28">
        <f>$I$7</f>
        <v>7</v>
      </c>
      <c r="I31" s="28" t="s">
        <v>254</v>
      </c>
      <c r="J31" s="28">
        <v>14</v>
      </c>
      <c r="K31" s="25">
        <f t="shared" si="3"/>
        <v>0.14000000000000001</v>
      </c>
      <c r="L31" s="28" t="s">
        <v>230</v>
      </c>
    </row>
    <row r="32" spans="1:12" ht="28.5" x14ac:dyDescent="0.25">
      <c r="A32" s="8" t="str">
        <f t="shared" si="0"/>
        <v>литература</v>
      </c>
      <c r="B32" s="8">
        <v>14</v>
      </c>
      <c r="C32" s="14">
        <f t="shared" si="1"/>
        <v>18</v>
      </c>
      <c r="D32" s="28" t="s">
        <v>94</v>
      </c>
      <c r="E32" s="28" t="s">
        <v>294</v>
      </c>
      <c r="F32" s="28" t="s">
        <v>295</v>
      </c>
      <c r="G32" s="28" t="s">
        <v>296</v>
      </c>
      <c r="H32" s="28">
        <f>$I$7</f>
        <v>7</v>
      </c>
      <c r="I32" s="28" t="s">
        <v>297</v>
      </c>
      <c r="J32" s="28">
        <v>14</v>
      </c>
      <c r="K32" s="25">
        <f t="shared" si="3"/>
        <v>0.14000000000000001</v>
      </c>
      <c r="L32" s="28" t="s">
        <v>230</v>
      </c>
    </row>
    <row r="33" spans="1:12" ht="28.5" x14ac:dyDescent="0.25">
      <c r="A33" s="8" t="str">
        <f t="shared" si="0"/>
        <v>литература</v>
      </c>
      <c r="B33" s="8">
        <v>14</v>
      </c>
      <c r="C33" s="14">
        <f t="shared" si="1"/>
        <v>19</v>
      </c>
      <c r="D33" s="28" t="s">
        <v>86</v>
      </c>
      <c r="E33" s="28" t="s">
        <v>277</v>
      </c>
      <c r="F33" s="28" t="s">
        <v>278</v>
      </c>
      <c r="G33" s="28" t="s">
        <v>201</v>
      </c>
      <c r="H33" s="28">
        <v>7</v>
      </c>
      <c r="I33" s="28" t="s">
        <v>264</v>
      </c>
      <c r="J33" s="28">
        <v>12</v>
      </c>
      <c r="K33" s="25">
        <f t="shared" si="3"/>
        <v>0.12</v>
      </c>
      <c r="L33" s="28" t="s">
        <v>230</v>
      </c>
    </row>
    <row r="34" spans="1:12" ht="28.5" x14ac:dyDescent="0.25">
      <c r="A34" s="8" t="str">
        <f t="shared" si="0"/>
        <v>литература</v>
      </c>
      <c r="B34" s="8">
        <v>14</v>
      </c>
      <c r="C34" s="14">
        <f t="shared" si="1"/>
        <v>20</v>
      </c>
      <c r="D34" s="28" t="s">
        <v>96</v>
      </c>
      <c r="E34" s="28" t="s">
        <v>301</v>
      </c>
      <c r="F34" s="28" t="s">
        <v>302</v>
      </c>
      <c r="G34" s="28" t="s">
        <v>148</v>
      </c>
      <c r="H34" s="28">
        <f>$I$7</f>
        <v>7</v>
      </c>
      <c r="I34" s="28" t="s">
        <v>300</v>
      </c>
      <c r="J34" s="28">
        <v>12</v>
      </c>
      <c r="K34" s="25">
        <f t="shared" si="3"/>
        <v>0.12</v>
      </c>
      <c r="L34" s="28" t="s">
        <v>230</v>
      </c>
    </row>
    <row r="35" spans="1:12" ht="28.5" x14ac:dyDescent="0.25">
      <c r="A35" s="8" t="str">
        <f t="shared" si="0"/>
        <v>литература</v>
      </c>
      <c r="B35" s="8">
        <v>14</v>
      </c>
      <c r="C35" s="14">
        <f t="shared" si="1"/>
        <v>21</v>
      </c>
      <c r="D35" s="28" t="s">
        <v>81</v>
      </c>
      <c r="E35" s="28" t="s">
        <v>261</v>
      </c>
      <c r="F35" s="28" t="s">
        <v>262</v>
      </c>
      <c r="G35" s="28" t="s">
        <v>263</v>
      </c>
      <c r="H35" s="28">
        <v>7</v>
      </c>
      <c r="I35" s="28" t="s">
        <v>264</v>
      </c>
      <c r="J35" s="28">
        <v>11</v>
      </c>
      <c r="K35" s="25">
        <f t="shared" si="3"/>
        <v>0.11</v>
      </c>
      <c r="L35" s="28" t="s">
        <v>230</v>
      </c>
    </row>
    <row r="36" spans="1:12" ht="28.5" x14ac:dyDescent="0.25">
      <c r="A36" s="8" t="str">
        <f t="shared" si="0"/>
        <v>литература</v>
      </c>
      <c r="B36" s="8">
        <v>14</v>
      </c>
      <c r="C36" s="14">
        <f t="shared" si="1"/>
        <v>22</v>
      </c>
      <c r="D36" s="28" t="s">
        <v>84</v>
      </c>
      <c r="E36" s="28" t="s">
        <v>271</v>
      </c>
      <c r="F36" s="28" t="s">
        <v>272</v>
      </c>
      <c r="G36" s="28" t="s">
        <v>273</v>
      </c>
      <c r="H36" s="28">
        <v>7</v>
      </c>
      <c r="I36" s="28" t="s">
        <v>264</v>
      </c>
      <c r="J36" s="28">
        <v>8</v>
      </c>
      <c r="K36" s="25">
        <f t="shared" si="3"/>
        <v>0.08</v>
      </c>
      <c r="L36" s="28" t="s">
        <v>230</v>
      </c>
    </row>
    <row r="37" spans="1:12" ht="28.5" x14ac:dyDescent="0.25">
      <c r="A37" s="8" t="str">
        <f t="shared" si="0"/>
        <v>литература</v>
      </c>
      <c r="B37" s="8">
        <v>14</v>
      </c>
      <c r="C37" s="14">
        <f t="shared" si="1"/>
        <v>23</v>
      </c>
      <c r="D37" s="28" t="s">
        <v>87</v>
      </c>
      <c r="E37" s="28" t="s">
        <v>279</v>
      </c>
      <c r="F37" s="28" t="s">
        <v>266</v>
      </c>
      <c r="G37" s="28" t="s">
        <v>280</v>
      </c>
      <c r="H37" s="28">
        <v>7</v>
      </c>
      <c r="I37" s="28" t="s">
        <v>264</v>
      </c>
      <c r="J37" s="28">
        <v>7</v>
      </c>
      <c r="K37" s="25">
        <f t="shared" si="3"/>
        <v>7.0000000000000007E-2</v>
      </c>
      <c r="L37" s="28" t="s">
        <v>230</v>
      </c>
    </row>
    <row r="38" spans="1:12" ht="28.5" x14ac:dyDescent="0.25">
      <c r="A38" s="8" t="str">
        <f t="shared" si="0"/>
        <v>литература</v>
      </c>
      <c r="B38" s="8">
        <v>14</v>
      </c>
      <c r="C38" s="14">
        <f t="shared" si="1"/>
        <v>24</v>
      </c>
      <c r="D38" s="28" t="s">
        <v>98</v>
      </c>
      <c r="E38" s="28" t="s">
        <v>305</v>
      </c>
      <c r="F38" s="28" t="s">
        <v>306</v>
      </c>
      <c r="G38" s="28" t="s">
        <v>172</v>
      </c>
      <c r="H38" s="28">
        <f>$I$7</f>
        <v>7</v>
      </c>
      <c r="I38" s="28" t="s">
        <v>300</v>
      </c>
      <c r="J38" s="28">
        <v>7</v>
      </c>
      <c r="K38" s="25">
        <f t="shared" si="3"/>
        <v>7.0000000000000007E-2</v>
      </c>
      <c r="L38" s="28" t="s">
        <v>230</v>
      </c>
    </row>
    <row r="39" spans="1:12" ht="28.5" x14ac:dyDescent="0.25">
      <c r="A39" s="8" t="str">
        <f t="shared" si="0"/>
        <v>литература</v>
      </c>
      <c r="B39" s="8">
        <v>14</v>
      </c>
      <c r="C39" s="14">
        <f t="shared" si="1"/>
        <v>25</v>
      </c>
      <c r="D39" s="28" t="s">
        <v>79</v>
      </c>
      <c r="E39" s="28" t="s">
        <v>255</v>
      </c>
      <c r="F39" s="28" t="s">
        <v>256</v>
      </c>
      <c r="G39" s="28" t="s">
        <v>257</v>
      </c>
      <c r="H39" s="28">
        <v>7</v>
      </c>
      <c r="I39" s="36" t="s">
        <v>258</v>
      </c>
      <c r="J39" s="28">
        <v>6</v>
      </c>
      <c r="K39" s="25">
        <f t="shared" si="3"/>
        <v>0.06</v>
      </c>
      <c r="L39" s="28" t="s">
        <v>230</v>
      </c>
    </row>
    <row r="40" spans="1:12" ht="28.5" x14ac:dyDescent="0.25">
      <c r="A40" s="8" t="str">
        <f t="shared" si="0"/>
        <v>литература</v>
      </c>
      <c r="B40" s="8">
        <v>14</v>
      </c>
      <c r="C40" s="14">
        <f t="shared" si="1"/>
        <v>26</v>
      </c>
      <c r="D40" s="28" t="s">
        <v>82</v>
      </c>
      <c r="E40" s="28" t="s">
        <v>265</v>
      </c>
      <c r="F40" s="28" t="s">
        <v>266</v>
      </c>
      <c r="G40" s="28" t="s">
        <v>267</v>
      </c>
      <c r="H40" s="28">
        <v>7</v>
      </c>
      <c r="I40" s="28" t="s">
        <v>264</v>
      </c>
      <c r="J40" s="28">
        <v>6</v>
      </c>
      <c r="K40" s="25">
        <f t="shared" si="3"/>
        <v>0.06</v>
      </c>
      <c r="L40" s="28" t="s">
        <v>230</v>
      </c>
    </row>
    <row r="41" spans="1:12" ht="28.5" x14ac:dyDescent="0.25">
      <c r="A41" s="8" t="str">
        <f t="shared" si="0"/>
        <v>литература</v>
      </c>
      <c r="B41" s="8">
        <v>14</v>
      </c>
      <c r="C41" s="14">
        <f t="shared" si="1"/>
        <v>27</v>
      </c>
      <c r="D41" s="28" t="s">
        <v>80</v>
      </c>
      <c r="E41" s="28" t="s">
        <v>259</v>
      </c>
      <c r="F41" s="28" t="s">
        <v>174</v>
      </c>
      <c r="G41" s="28" t="s">
        <v>260</v>
      </c>
      <c r="H41" s="28">
        <v>7</v>
      </c>
      <c r="I41" s="28" t="s">
        <v>258</v>
      </c>
      <c r="J41" s="28">
        <v>5</v>
      </c>
      <c r="K41" s="25">
        <f t="shared" si="3"/>
        <v>0.05</v>
      </c>
      <c r="L41" s="28" t="s">
        <v>230</v>
      </c>
    </row>
    <row r="42" spans="1:12" ht="28.5" x14ac:dyDescent="0.25">
      <c r="A42" s="8" t="str">
        <f t="shared" si="0"/>
        <v>литература</v>
      </c>
      <c r="B42" s="8">
        <v>14</v>
      </c>
      <c r="C42" s="14">
        <f t="shared" si="1"/>
        <v>28</v>
      </c>
      <c r="D42" s="28" t="s">
        <v>83</v>
      </c>
      <c r="E42" s="28" t="s">
        <v>268</v>
      </c>
      <c r="F42" s="28" t="s">
        <v>269</v>
      </c>
      <c r="G42" s="28" t="s">
        <v>270</v>
      </c>
      <c r="H42" s="28">
        <v>7</v>
      </c>
      <c r="I42" s="28" t="s">
        <v>264</v>
      </c>
      <c r="J42" s="28">
        <v>3</v>
      </c>
      <c r="K42" s="25">
        <f t="shared" si="3"/>
        <v>0.03</v>
      </c>
      <c r="L42" s="28" t="s">
        <v>230</v>
      </c>
    </row>
    <row r="43" spans="1:12" ht="28.5" x14ac:dyDescent="0.25">
      <c r="A43" s="8" t="str">
        <f t="shared" si="0"/>
        <v>литература</v>
      </c>
      <c r="B43" s="8">
        <v>14</v>
      </c>
      <c r="C43" s="14">
        <f t="shared" si="1"/>
        <v>29</v>
      </c>
      <c r="D43" s="28" t="s">
        <v>90</v>
      </c>
      <c r="E43" s="28" t="s">
        <v>286</v>
      </c>
      <c r="F43" s="28" t="s">
        <v>287</v>
      </c>
      <c r="G43" s="28" t="s">
        <v>172</v>
      </c>
      <c r="H43" s="28">
        <v>7</v>
      </c>
      <c r="I43" s="28" t="s">
        <v>282</v>
      </c>
      <c r="J43" s="28">
        <v>2</v>
      </c>
      <c r="K43" s="25">
        <f t="shared" si="3"/>
        <v>0.02</v>
      </c>
      <c r="L43" s="28" t="s">
        <v>230</v>
      </c>
    </row>
    <row r="44" spans="1:12" ht="28.5" x14ac:dyDescent="0.25">
      <c r="A44" s="8" t="str">
        <f t="shared" si="0"/>
        <v>литература</v>
      </c>
      <c r="B44" s="8">
        <v>14</v>
      </c>
      <c r="C44" s="14">
        <f t="shared" si="1"/>
        <v>30</v>
      </c>
      <c r="D44" s="28" t="s">
        <v>89</v>
      </c>
      <c r="E44" s="28" t="s">
        <v>283</v>
      </c>
      <c r="F44" s="28" t="s">
        <v>284</v>
      </c>
      <c r="G44" s="28" t="s">
        <v>285</v>
      </c>
      <c r="H44" s="28">
        <v>7</v>
      </c>
      <c r="I44" s="28" t="s">
        <v>282</v>
      </c>
      <c r="J44" s="28">
        <v>0</v>
      </c>
      <c r="K44" s="25">
        <f t="shared" si="3"/>
        <v>0</v>
      </c>
      <c r="L44" s="28" t="s">
        <v>230</v>
      </c>
    </row>
    <row r="48" spans="1:12" ht="15.75" x14ac:dyDescent="0.25">
      <c r="D48" s="2"/>
      <c r="E48" s="2"/>
      <c r="F48" s="15"/>
      <c r="G48" s="15"/>
      <c r="H48" s="15"/>
      <c r="I48" s="7"/>
      <c r="J48" s="5"/>
      <c r="K48" s="5"/>
      <c r="L48" s="10"/>
    </row>
    <row r="49" spans="4:12" ht="15.75" x14ac:dyDescent="0.25">
      <c r="D49" s="9" t="s">
        <v>11</v>
      </c>
      <c r="F49" s="6"/>
      <c r="G49" s="12"/>
      <c r="H49" s="12" t="s">
        <v>231</v>
      </c>
      <c r="I49" s="13"/>
      <c r="J49" s="12"/>
      <c r="K49" s="24"/>
      <c r="L49" s="11"/>
    </row>
    <row r="50" spans="4:12" x14ac:dyDescent="0.25">
      <c r="D50" s="5"/>
      <c r="E50" s="5"/>
      <c r="F50" s="23" t="s">
        <v>13</v>
      </c>
      <c r="G50" s="39" t="s">
        <v>10</v>
      </c>
      <c r="H50" s="39"/>
      <c r="I50" s="39"/>
      <c r="J50" s="39"/>
      <c r="K50" s="17"/>
      <c r="L50" s="5"/>
    </row>
    <row r="51" spans="4:12" ht="15.75" x14ac:dyDescent="0.25">
      <c r="D51" s="9" t="s">
        <v>12</v>
      </c>
      <c r="F51" s="6"/>
      <c r="G51" s="12"/>
      <c r="H51" s="12" t="s">
        <v>307</v>
      </c>
      <c r="I51" s="13"/>
      <c r="J51" s="12"/>
      <c r="K51" s="24"/>
      <c r="L51" s="11"/>
    </row>
    <row r="52" spans="4:12" x14ac:dyDescent="0.25">
      <c r="F52" s="23" t="s">
        <v>13</v>
      </c>
      <c r="G52" s="39" t="s">
        <v>10</v>
      </c>
      <c r="H52" s="39"/>
      <c r="I52" s="39"/>
      <c r="J52" s="39"/>
      <c r="K52" s="17"/>
    </row>
    <row r="53" spans="4:12" x14ac:dyDescent="0.25">
      <c r="F53" s="17"/>
      <c r="G53" s="17"/>
      <c r="H53" s="17"/>
      <c r="I53" s="17"/>
      <c r="J53" s="17"/>
      <c r="K53" s="17"/>
    </row>
    <row r="79" ht="22.5" customHeight="1" x14ac:dyDescent="0.25"/>
  </sheetData>
  <autoFilter ref="A14:L14">
    <sortState ref="A15:L314">
      <sortCondition descending="1" ref="K14"/>
    </sortState>
  </autoFilter>
  <mergeCells count="12">
    <mergeCell ref="G52:J5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50:J5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L15:L44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9"/>
  <sheetViews>
    <sheetView view="pageBreakPreview" topLeftCell="A6" zoomScale="90" zoomScaleNormal="40" zoomScaleSheetLayoutView="90" workbookViewId="0">
      <selection activeCell="R25" sqref="R25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0" t="s">
        <v>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1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2" t="s">
        <v>28</v>
      </c>
      <c r="J5" s="42"/>
      <c r="K5" s="42"/>
      <c r="L5" s="42"/>
    </row>
    <row r="6" spans="1:26" x14ac:dyDescent="0.25">
      <c r="D6" s="5"/>
      <c r="E6" s="5"/>
      <c r="F6" s="5"/>
      <c r="G6" s="5"/>
      <c r="H6" s="5"/>
      <c r="I6" s="43" t="s">
        <v>7</v>
      </c>
      <c r="J6" s="43"/>
      <c r="K6" s="43"/>
      <c r="L6" s="43"/>
    </row>
    <row r="7" spans="1:26" ht="15.75" x14ac:dyDescent="0.25">
      <c r="D7" s="5"/>
      <c r="E7" s="5"/>
      <c r="F7" s="5"/>
      <c r="G7" s="18"/>
      <c r="H7" s="18"/>
      <c r="I7" s="42">
        <v>8</v>
      </c>
      <c r="J7" s="42"/>
      <c r="K7" s="42"/>
      <c r="L7" s="42"/>
    </row>
    <row r="8" spans="1:26" x14ac:dyDescent="0.25">
      <c r="D8" s="5"/>
      <c r="E8" s="5"/>
      <c r="F8" s="5"/>
      <c r="G8" s="5"/>
      <c r="H8" s="5"/>
      <c r="I8" s="43" t="s">
        <v>8</v>
      </c>
      <c r="J8" s="43"/>
      <c r="K8" s="43"/>
      <c r="L8" s="43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4" t="s">
        <v>9</v>
      </c>
      <c r="E11" s="44"/>
      <c r="F11" s="45">
        <v>45568</v>
      </c>
      <c r="G11" s="45"/>
      <c r="H11" s="26"/>
      <c r="I11" s="7"/>
      <c r="J11" s="5"/>
      <c r="K11" s="5"/>
      <c r="L11" s="5"/>
    </row>
    <row r="12" spans="1:26" ht="15.75" x14ac:dyDescent="0.25">
      <c r="D12" s="44" t="s">
        <v>15</v>
      </c>
      <c r="E12" s="44"/>
      <c r="F12" s="46">
        <v>100</v>
      </c>
      <c r="G12" s="46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34" si="0">$I$5</f>
        <v>литература</v>
      </c>
      <c r="B15" s="8">
        <v>14</v>
      </c>
      <c r="C15" s="14">
        <f t="shared" ref="C15:C34" si="1">ROW(B15)-14</f>
        <v>1</v>
      </c>
      <c r="D15" s="28" t="s">
        <v>99</v>
      </c>
      <c r="E15" s="28" t="s">
        <v>308</v>
      </c>
      <c r="F15" s="28" t="s">
        <v>162</v>
      </c>
      <c r="G15" s="28" t="s">
        <v>222</v>
      </c>
      <c r="H15" s="28">
        <f t="shared" ref="H15:H34" si="2">$I$7</f>
        <v>8</v>
      </c>
      <c r="I15" s="34" t="s">
        <v>375</v>
      </c>
      <c r="J15" s="28">
        <v>74</v>
      </c>
      <c r="K15" s="25">
        <f t="shared" ref="K15:K34" si="3">J15/$F$12</f>
        <v>0.74</v>
      </c>
      <c r="L15" s="28" t="s">
        <v>228</v>
      </c>
    </row>
    <row r="16" spans="1:26" ht="28.5" x14ac:dyDescent="0.25">
      <c r="A16" s="8" t="str">
        <f t="shared" si="0"/>
        <v>литература</v>
      </c>
      <c r="B16" s="8">
        <v>14</v>
      </c>
      <c r="C16" s="14">
        <f t="shared" si="1"/>
        <v>2</v>
      </c>
      <c r="D16" s="28" t="s">
        <v>100</v>
      </c>
      <c r="E16" s="28" t="s">
        <v>376</v>
      </c>
      <c r="F16" s="28" t="s">
        <v>377</v>
      </c>
      <c r="G16" s="28" t="s">
        <v>251</v>
      </c>
      <c r="H16" s="28">
        <f t="shared" si="2"/>
        <v>8</v>
      </c>
      <c r="I16" s="28" t="s">
        <v>375</v>
      </c>
      <c r="J16" s="28">
        <v>66</v>
      </c>
      <c r="K16" s="25">
        <f t="shared" si="3"/>
        <v>0.66</v>
      </c>
      <c r="L16" s="28" t="s">
        <v>229</v>
      </c>
    </row>
    <row r="17" spans="1:12" ht="28.5" x14ac:dyDescent="0.25">
      <c r="A17" s="8" t="str">
        <f t="shared" si="0"/>
        <v>литература</v>
      </c>
      <c r="B17" s="8">
        <v>14</v>
      </c>
      <c r="C17" s="14">
        <f t="shared" si="1"/>
        <v>3</v>
      </c>
      <c r="D17" s="28" t="s">
        <v>101</v>
      </c>
      <c r="E17" s="28" t="s">
        <v>378</v>
      </c>
      <c r="F17" s="28" t="s">
        <v>315</v>
      </c>
      <c r="G17" s="28" t="s">
        <v>379</v>
      </c>
      <c r="H17" s="28">
        <f t="shared" si="2"/>
        <v>8</v>
      </c>
      <c r="I17" s="28" t="s">
        <v>380</v>
      </c>
      <c r="J17" s="28">
        <v>62</v>
      </c>
      <c r="K17" s="25">
        <f t="shared" si="3"/>
        <v>0.62</v>
      </c>
      <c r="L17" s="28" t="s">
        <v>229</v>
      </c>
    </row>
    <row r="18" spans="1:12" ht="28.5" x14ac:dyDescent="0.25">
      <c r="A18" s="8" t="str">
        <f t="shared" si="0"/>
        <v>литература</v>
      </c>
      <c r="B18" s="8">
        <v>14</v>
      </c>
      <c r="C18" s="14">
        <f t="shared" si="1"/>
        <v>4</v>
      </c>
      <c r="D18" s="28" t="s">
        <v>102</v>
      </c>
      <c r="E18" s="28" t="s">
        <v>381</v>
      </c>
      <c r="F18" s="28" t="s">
        <v>165</v>
      </c>
      <c r="G18" s="28" t="s">
        <v>270</v>
      </c>
      <c r="H18" s="28">
        <f t="shared" si="2"/>
        <v>8</v>
      </c>
      <c r="I18" s="28" t="s">
        <v>380</v>
      </c>
      <c r="J18" s="28">
        <v>58</v>
      </c>
      <c r="K18" s="25">
        <f t="shared" si="3"/>
        <v>0.57999999999999996</v>
      </c>
      <c r="L18" s="28" t="s">
        <v>229</v>
      </c>
    </row>
    <row r="19" spans="1:12" ht="28.5" x14ac:dyDescent="0.25">
      <c r="A19" s="8" t="str">
        <f t="shared" si="0"/>
        <v>литература</v>
      </c>
      <c r="B19" s="8">
        <v>14</v>
      </c>
      <c r="C19" s="14">
        <f t="shared" si="1"/>
        <v>5</v>
      </c>
      <c r="D19" s="28" t="s">
        <v>103</v>
      </c>
      <c r="E19" s="28" t="s">
        <v>382</v>
      </c>
      <c r="F19" s="28" t="s">
        <v>383</v>
      </c>
      <c r="G19" s="28" t="s">
        <v>267</v>
      </c>
      <c r="H19" s="28">
        <f t="shared" si="2"/>
        <v>8</v>
      </c>
      <c r="I19" s="28" t="s">
        <v>375</v>
      </c>
      <c r="J19" s="28">
        <v>57</v>
      </c>
      <c r="K19" s="25">
        <f t="shared" si="3"/>
        <v>0.56999999999999995</v>
      </c>
      <c r="L19" s="28" t="s">
        <v>229</v>
      </c>
    </row>
    <row r="20" spans="1:12" ht="28.5" x14ac:dyDescent="0.25">
      <c r="A20" s="8" t="str">
        <f t="shared" si="0"/>
        <v>литература</v>
      </c>
      <c r="B20" s="8">
        <v>14</v>
      </c>
      <c r="C20" s="14">
        <f t="shared" si="1"/>
        <v>6</v>
      </c>
      <c r="D20" s="28" t="s">
        <v>104</v>
      </c>
      <c r="E20" s="28" t="s">
        <v>384</v>
      </c>
      <c r="F20" s="28" t="s">
        <v>385</v>
      </c>
      <c r="G20" s="28" t="s">
        <v>386</v>
      </c>
      <c r="H20" s="28">
        <f t="shared" si="2"/>
        <v>8</v>
      </c>
      <c r="I20" s="28" t="s">
        <v>380</v>
      </c>
      <c r="J20" s="28">
        <v>51</v>
      </c>
      <c r="K20" s="25">
        <f t="shared" si="3"/>
        <v>0.51</v>
      </c>
      <c r="L20" s="28" t="s">
        <v>230</v>
      </c>
    </row>
    <row r="21" spans="1:12" ht="28.5" x14ac:dyDescent="0.25">
      <c r="A21" s="8" t="str">
        <f t="shared" si="0"/>
        <v>литература</v>
      </c>
      <c r="B21" s="8">
        <v>14</v>
      </c>
      <c r="C21" s="14">
        <f t="shared" si="1"/>
        <v>7</v>
      </c>
      <c r="D21" s="28" t="s">
        <v>105</v>
      </c>
      <c r="E21" s="28" t="s">
        <v>387</v>
      </c>
      <c r="F21" s="28" t="s">
        <v>388</v>
      </c>
      <c r="G21" s="28" t="s">
        <v>351</v>
      </c>
      <c r="H21" s="28">
        <f t="shared" si="2"/>
        <v>8</v>
      </c>
      <c r="I21" s="28" t="s">
        <v>380</v>
      </c>
      <c r="J21" s="28">
        <v>51</v>
      </c>
      <c r="K21" s="25">
        <f t="shared" si="3"/>
        <v>0.51</v>
      </c>
      <c r="L21" s="28" t="s">
        <v>230</v>
      </c>
    </row>
    <row r="22" spans="1:12" ht="28.5" x14ac:dyDescent="0.25">
      <c r="A22" s="8" t="str">
        <f t="shared" si="0"/>
        <v>литература</v>
      </c>
      <c r="B22" s="8">
        <v>14</v>
      </c>
      <c r="C22" s="14">
        <f t="shared" si="1"/>
        <v>8</v>
      </c>
      <c r="D22" s="28" t="s">
        <v>106</v>
      </c>
      <c r="E22" s="28" t="s">
        <v>389</v>
      </c>
      <c r="F22" s="28" t="s">
        <v>390</v>
      </c>
      <c r="G22" s="28" t="s">
        <v>391</v>
      </c>
      <c r="H22" s="28">
        <f t="shared" si="2"/>
        <v>8</v>
      </c>
      <c r="I22" s="28" t="s">
        <v>392</v>
      </c>
      <c r="J22" s="28">
        <v>49</v>
      </c>
      <c r="K22" s="25">
        <f t="shared" si="3"/>
        <v>0.49</v>
      </c>
      <c r="L22" s="28" t="s">
        <v>230</v>
      </c>
    </row>
    <row r="23" spans="1:12" ht="28.5" x14ac:dyDescent="0.25">
      <c r="A23" s="8" t="str">
        <f t="shared" si="0"/>
        <v>литература</v>
      </c>
      <c r="B23" s="8">
        <v>14</v>
      </c>
      <c r="C23" s="14">
        <f t="shared" si="1"/>
        <v>9</v>
      </c>
      <c r="D23" s="28" t="s">
        <v>107</v>
      </c>
      <c r="E23" s="28" t="s">
        <v>393</v>
      </c>
      <c r="F23" s="28" t="s">
        <v>394</v>
      </c>
      <c r="G23" s="28" t="s">
        <v>351</v>
      </c>
      <c r="H23" s="28">
        <f t="shared" si="2"/>
        <v>8</v>
      </c>
      <c r="I23" s="35" t="s">
        <v>375</v>
      </c>
      <c r="J23" s="28">
        <v>45</v>
      </c>
      <c r="K23" s="25">
        <f t="shared" si="3"/>
        <v>0.45</v>
      </c>
      <c r="L23" s="28" t="s">
        <v>230</v>
      </c>
    </row>
    <row r="24" spans="1:12" ht="28.5" x14ac:dyDescent="0.25">
      <c r="A24" s="8" t="str">
        <f t="shared" si="0"/>
        <v>литература</v>
      </c>
      <c r="B24" s="8">
        <v>14</v>
      </c>
      <c r="C24" s="14">
        <f t="shared" si="1"/>
        <v>10</v>
      </c>
      <c r="D24" s="28" t="s">
        <v>108</v>
      </c>
      <c r="E24" s="28" t="s">
        <v>395</v>
      </c>
      <c r="F24" s="28" t="s">
        <v>196</v>
      </c>
      <c r="G24" s="28" t="s">
        <v>152</v>
      </c>
      <c r="H24" s="28">
        <f t="shared" si="2"/>
        <v>8</v>
      </c>
      <c r="I24" s="28" t="s">
        <v>380</v>
      </c>
      <c r="J24" s="28">
        <v>45</v>
      </c>
      <c r="K24" s="25">
        <f t="shared" si="3"/>
        <v>0.45</v>
      </c>
      <c r="L24" s="28" t="s">
        <v>230</v>
      </c>
    </row>
    <row r="25" spans="1:12" ht="28.5" x14ac:dyDescent="0.25">
      <c r="A25" s="8" t="str">
        <f t="shared" si="0"/>
        <v>литература</v>
      </c>
      <c r="B25" s="8">
        <v>14</v>
      </c>
      <c r="C25" s="14">
        <f t="shared" si="1"/>
        <v>11</v>
      </c>
      <c r="D25" s="28" t="s">
        <v>109</v>
      </c>
      <c r="E25" s="28" t="s">
        <v>396</v>
      </c>
      <c r="F25" s="28" t="s">
        <v>289</v>
      </c>
      <c r="G25" s="28" t="s">
        <v>397</v>
      </c>
      <c r="H25" s="28">
        <f t="shared" si="2"/>
        <v>8</v>
      </c>
      <c r="I25" s="35" t="s">
        <v>398</v>
      </c>
      <c r="J25" s="28">
        <v>45</v>
      </c>
      <c r="K25" s="25">
        <f t="shared" si="3"/>
        <v>0.45</v>
      </c>
      <c r="L25" s="28" t="s">
        <v>230</v>
      </c>
    </row>
    <row r="26" spans="1:12" ht="28.5" x14ac:dyDescent="0.25">
      <c r="A26" s="8" t="str">
        <f t="shared" si="0"/>
        <v>литература</v>
      </c>
      <c r="B26" s="8">
        <v>14</v>
      </c>
      <c r="C26" s="14">
        <f t="shared" si="1"/>
        <v>12</v>
      </c>
      <c r="D26" s="28" t="s">
        <v>110</v>
      </c>
      <c r="E26" s="28" t="s">
        <v>399</v>
      </c>
      <c r="F26" s="28" t="s">
        <v>174</v>
      </c>
      <c r="G26" s="28" t="s">
        <v>214</v>
      </c>
      <c r="H26" s="28">
        <f t="shared" si="2"/>
        <v>8</v>
      </c>
      <c r="I26" s="28" t="s">
        <v>380</v>
      </c>
      <c r="J26" s="28">
        <v>43</v>
      </c>
      <c r="K26" s="25">
        <f t="shared" si="3"/>
        <v>0.43</v>
      </c>
      <c r="L26" s="28" t="s">
        <v>230</v>
      </c>
    </row>
    <row r="27" spans="1:12" ht="28.5" x14ac:dyDescent="0.25">
      <c r="A27" s="8" t="str">
        <f t="shared" si="0"/>
        <v>литература</v>
      </c>
      <c r="B27" s="8">
        <v>14</v>
      </c>
      <c r="C27" s="14">
        <f t="shared" si="1"/>
        <v>13</v>
      </c>
      <c r="D27" s="28" t="s">
        <v>111</v>
      </c>
      <c r="E27" s="28" t="s">
        <v>400</v>
      </c>
      <c r="F27" s="28" t="s">
        <v>401</v>
      </c>
      <c r="G27" s="28" t="s">
        <v>402</v>
      </c>
      <c r="H27" s="28">
        <f t="shared" si="2"/>
        <v>8</v>
      </c>
      <c r="I27" s="28" t="s">
        <v>380</v>
      </c>
      <c r="J27" s="28">
        <v>40</v>
      </c>
      <c r="K27" s="25">
        <f t="shared" si="3"/>
        <v>0.4</v>
      </c>
      <c r="L27" s="28" t="s">
        <v>230</v>
      </c>
    </row>
    <row r="28" spans="1:12" ht="28.5" x14ac:dyDescent="0.25">
      <c r="A28" s="8" t="str">
        <f t="shared" si="0"/>
        <v>литература</v>
      </c>
      <c r="B28" s="8">
        <v>14</v>
      </c>
      <c r="C28" s="14">
        <f t="shared" si="1"/>
        <v>14</v>
      </c>
      <c r="D28" s="28" t="s">
        <v>112</v>
      </c>
      <c r="E28" s="28" t="s">
        <v>403</v>
      </c>
      <c r="F28" s="28" t="s">
        <v>359</v>
      </c>
      <c r="G28" s="28" t="s">
        <v>148</v>
      </c>
      <c r="H28" s="28">
        <f t="shared" si="2"/>
        <v>8</v>
      </c>
      <c r="I28" s="28" t="s">
        <v>380</v>
      </c>
      <c r="J28" s="28">
        <v>38</v>
      </c>
      <c r="K28" s="25">
        <f t="shared" si="3"/>
        <v>0.38</v>
      </c>
      <c r="L28" s="28" t="s">
        <v>230</v>
      </c>
    </row>
    <row r="29" spans="1:12" ht="28.5" x14ac:dyDescent="0.25">
      <c r="A29" s="8" t="str">
        <f t="shared" si="0"/>
        <v>литература</v>
      </c>
      <c r="B29" s="8">
        <v>14</v>
      </c>
      <c r="C29" s="14">
        <f t="shared" si="1"/>
        <v>15</v>
      </c>
      <c r="D29" s="28" t="s">
        <v>113</v>
      </c>
      <c r="E29" s="28" t="s">
        <v>404</v>
      </c>
      <c r="F29" s="28" t="s">
        <v>154</v>
      </c>
      <c r="G29" s="28" t="s">
        <v>159</v>
      </c>
      <c r="H29" s="28">
        <f t="shared" si="2"/>
        <v>8</v>
      </c>
      <c r="I29" s="28" t="s">
        <v>380</v>
      </c>
      <c r="J29" s="28">
        <v>37</v>
      </c>
      <c r="K29" s="25">
        <f t="shared" si="3"/>
        <v>0.37</v>
      </c>
      <c r="L29" s="28" t="s">
        <v>230</v>
      </c>
    </row>
    <row r="30" spans="1:12" ht="28.5" x14ac:dyDescent="0.25">
      <c r="A30" s="8" t="str">
        <f t="shared" si="0"/>
        <v>литература</v>
      </c>
      <c r="B30" s="8">
        <v>14</v>
      </c>
      <c r="C30" s="14">
        <f t="shared" si="1"/>
        <v>16</v>
      </c>
      <c r="D30" s="28" t="s">
        <v>114</v>
      </c>
      <c r="E30" s="28" t="s">
        <v>405</v>
      </c>
      <c r="F30" s="28" t="s">
        <v>221</v>
      </c>
      <c r="G30" s="28" t="s">
        <v>155</v>
      </c>
      <c r="H30" s="28">
        <f t="shared" si="2"/>
        <v>8</v>
      </c>
      <c r="I30" s="34" t="s">
        <v>380</v>
      </c>
      <c r="J30" s="28">
        <v>34</v>
      </c>
      <c r="K30" s="25">
        <f t="shared" si="3"/>
        <v>0.34</v>
      </c>
      <c r="L30" s="28" t="s">
        <v>230</v>
      </c>
    </row>
    <row r="31" spans="1:12" ht="28.5" x14ac:dyDescent="0.25">
      <c r="A31" s="8" t="str">
        <f t="shared" si="0"/>
        <v>литература</v>
      </c>
      <c r="B31" s="8">
        <v>14</v>
      </c>
      <c r="C31" s="14">
        <f t="shared" si="1"/>
        <v>17</v>
      </c>
      <c r="D31" s="28" t="s">
        <v>115</v>
      </c>
      <c r="E31" s="28" t="s">
        <v>406</v>
      </c>
      <c r="F31" s="28" t="s">
        <v>407</v>
      </c>
      <c r="G31" s="28" t="s">
        <v>201</v>
      </c>
      <c r="H31" s="28">
        <f t="shared" si="2"/>
        <v>8</v>
      </c>
      <c r="I31" s="28" t="s">
        <v>380</v>
      </c>
      <c r="J31" s="28">
        <v>29</v>
      </c>
      <c r="K31" s="25">
        <f t="shared" si="3"/>
        <v>0.28999999999999998</v>
      </c>
      <c r="L31" s="28" t="s">
        <v>230</v>
      </c>
    </row>
    <row r="32" spans="1:12" ht="28.5" x14ac:dyDescent="0.25">
      <c r="A32" s="8" t="str">
        <f t="shared" si="0"/>
        <v>литература</v>
      </c>
      <c r="B32" s="8">
        <v>14</v>
      </c>
      <c r="C32" s="14">
        <f t="shared" si="1"/>
        <v>18</v>
      </c>
      <c r="D32" s="28" t="s">
        <v>116</v>
      </c>
      <c r="E32" s="28" t="s">
        <v>408</v>
      </c>
      <c r="F32" s="28" t="s">
        <v>409</v>
      </c>
      <c r="G32" s="28" t="s">
        <v>410</v>
      </c>
      <c r="H32" s="28">
        <f t="shared" si="2"/>
        <v>8</v>
      </c>
      <c r="I32" s="28" t="s">
        <v>398</v>
      </c>
      <c r="J32" s="28">
        <v>27</v>
      </c>
      <c r="K32" s="25">
        <f t="shared" si="3"/>
        <v>0.27</v>
      </c>
      <c r="L32" s="28" t="s">
        <v>230</v>
      </c>
    </row>
    <row r="33" spans="1:12" ht="28.5" x14ac:dyDescent="0.25">
      <c r="A33" s="8" t="str">
        <f t="shared" si="0"/>
        <v>литература</v>
      </c>
      <c r="B33" s="8">
        <v>14</v>
      </c>
      <c r="C33" s="14">
        <f t="shared" si="1"/>
        <v>19</v>
      </c>
      <c r="D33" s="28" t="s">
        <v>117</v>
      </c>
      <c r="E33" s="28" t="s">
        <v>411</v>
      </c>
      <c r="F33" s="28" t="s">
        <v>162</v>
      </c>
      <c r="G33" s="28" t="s">
        <v>328</v>
      </c>
      <c r="H33" s="28">
        <f t="shared" si="2"/>
        <v>8</v>
      </c>
      <c r="I33" s="28" t="s">
        <v>412</v>
      </c>
      <c r="J33" s="28">
        <v>10</v>
      </c>
      <c r="K33" s="25">
        <f t="shared" si="3"/>
        <v>0.1</v>
      </c>
      <c r="L33" s="28" t="s">
        <v>230</v>
      </c>
    </row>
    <row r="34" spans="1:12" ht="28.5" x14ac:dyDescent="0.25">
      <c r="A34" s="8" t="str">
        <f t="shared" si="0"/>
        <v>литература</v>
      </c>
      <c r="B34" s="8">
        <v>14</v>
      </c>
      <c r="C34" s="14">
        <f t="shared" si="1"/>
        <v>20</v>
      </c>
      <c r="D34" s="28" t="s">
        <v>118</v>
      </c>
      <c r="E34" s="28" t="s">
        <v>413</v>
      </c>
      <c r="F34" s="28" t="s">
        <v>165</v>
      </c>
      <c r="G34" s="28" t="s">
        <v>280</v>
      </c>
      <c r="H34" s="28">
        <f t="shared" si="2"/>
        <v>8</v>
      </c>
      <c r="I34" s="28" t="s">
        <v>412</v>
      </c>
      <c r="J34" s="28">
        <v>0</v>
      </c>
      <c r="K34" s="25">
        <f t="shared" si="3"/>
        <v>0</v>
      </c>
      <c r="L34" s="28" t="s">
        <v>230</v>
      </c>
    </row>
    <row r="38" spans="1:12" ht="15.75" x14ac:dyDescent="0.25">
      <c r="D38" s="2"/>
      <c r="E38" s="2"/>
      <c r="F38" s="15"/>
      <c r="G38" s="15"/>
      <c r="H38" s="15"/>
      <c r="I38" s="7"/>
      <c r="J38" s="5"/>
      <c r="K38" s="5"/>
      <c r="L38" s="10"/>
    </row>
    <row r="39" spans="1:12" ht="15.75" x14ac:dyDescent="0.25">
      <c r="D39" s="9" t="s">
        <v>11</v>
      </c>
      <c r="F39" s="6"/>
      <c r="G39" s="12"/>
      <c r="H39" s="12" t="s">
        <v>231</v>
      </c>
      <c r="I39" s="13"/>
      <c r="J39" s="12"/>
      <c r="K39" s="24"/>
      <c r="L39" s="11"/>
    </row>
    <row r="40" spans="1:12" x14ac:dyDescent="0.25">
      <c r="D40" s="5"/>
      <c r="E40" s="5"/>
      <c r="F40" s="23" t="s">
        <v>13</v>
      </c>
      <c r="G40" s="39" t="s">
        <v>10</v>
      </c>
      <c r="H40" s="39"/>
      <c r="I40" s="39"/>
      <c r="J40" s="39"/>
      <c r="K40" s="17"/>
      <c r="L40" s="5"/>
    </row>
    <row r="41" spans="1:12" ht="15.75" x14ac:dyDescent="0.25">
      <c r="D41" s="9" t="s">
        <v>12</v>
      </c>
      <c r="F41" s="6"/>
      <c r="G41" s="12"/>
      <c r="H41" s="12" t="s">
        <v>346</v>
      </c>
      <c r="I41" s="13"/>
      <c r="J41" s="12"/>
      <c r="K41" s="24"/>
      <c r="L41" s="11"/>
    </row>
    <row r="42" spans="1:12" x14ac:dyDescent="0.25">
      <c r="F42" s="23" t="s">
        <v>13</v>
      </c>
      <c r="G42" s="39" t="s">
        <v>10</v>
      </c>
      <c r="H42" s="39"/>
      <c r="I42" s="39"/>
      <c r="J42" s="39"/>
      <c r="K42" s="17"/>
    </row>
    <row r="43" spans="1:12" x14ac:dyDescent="0.25">
      <c r="F43" s="17"/>
      <c r="G43" s="17"/>
      <c r="H43" s="17"/>
      <c r="I43" s="17"/>
      <c r="J43" s="17"/>
      <c r="K43" s="17"/>
    </row>
    <row r="69" ht="22.5" customHeight="1" x14ac:dyDescent="0.25"/>
  </sheetData>
  <autoFilter ref="A14:L14"/>
  <mergeCells count="12">
    <mergeCell ref="G42:J4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0:J4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0"/>
  <sheetViews>
    <sheetView view="pageBreakPreview" topLeftCell="A9" zoomScale="90" zoomScaleNormal="40" zoomScaleSheetLayoutView="90" workbookViewId="0">
      <selection activeCell="L32" sqref="L32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0" t="s">
        <v>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1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2" t="s">
        <v>28</v>
      </c>
      <c r="J5" s="42"/>
      <c r="K5" s="42"/>
      <c r="L5" s="42"/>
    </row>
    <row r="6" spans="1:26" x14ac:dyDescent="0.25">
      <c r="D6" s="5"/>
      <c r="E6" s="5"/>
      <c r="F6" s="5"/>
      <c r="G6" s="5"/>
      <c r="H6" s="5"/>
      <c r="I6" s="43" t="s">
        <v>7</v>
      </c>
      <c r="J6" s="43"/>
      <c r="K6" s="43"/>
      <c r="L6" s="43"/>
    </row>
    <row r="7" spans="1:26" ht="15.75" x14ac:dyDescent="0.25">
      <c r="D7" s="5"/>
      <c r="E7" s="5"/>
      <c r="F7" s="5"/>
      <c r="G7" s="18"/>
      <c r="H7" s="18"/>
      <c r="I7" s="42">
        <v>9</v>
      </c>
      <c r="J7" s="42"/>
      <c r="K7" s="42"/>
      <c r="L7" s="42"/>
    </row>
    <row r="8" spans="1:26" x14ac:dyDescent="0.25">
      <c r="D8" s="5"/>
      <c r="E8" s="5"/>
      <c r="F8" s="5"/>
      <c r="G8" s="5"/>
      <c r="H8" s="5"/>
      <c r="I8" s="43" t="s">
        <v>8</v>
      </c>
      <c r="J8" s="43"/>
      <c r="K8" s="43"/>
      <c r="L8" s="43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4" t="s">
        <v>9</v>
      </c>
      <c r="E11" s="44"/>
      <c r="F11" s="45">
        <v>45568</v>
      </c>
      <c r="G11" s="45"/>
      <c r="H11" s="26"/>
      <c r="I11" s="7"/>
      <c r="J11" s="5"/>
      <c r="K11" s="5"/>
      <c r="L11" s="5"/>
    </row>
    <row r="12" spans="1:26" ht="15.75" x14ac:dyDescent="0.25">
      <c r="D12" s="44" t="s">
        <v>15</v>
      </c>
      <c r="E12" s="44"/>
      <c r="F12" s="46">
        <v>100</v>
      </c>
      <c r="G12" s="46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25" si="0">$I$5</f>
        <v>литература</v>
      </c>
      <c r="B15" s="8">
        <v>14</v>
      </c>
      <c r="C15" s="14">
        <f t="shared" ref="C15:C25" si="1">ROW(B15)-14</f>
        <v>1</v>
      </c>
      <c r="D15" s="28" t="s">
        <v>124</v>
      </c>
      <c r="E15" s="28" t="s">
        <v>319</v>
      </c>
      <c r="F15" s="28" t="s">
        <v>227</v>
      </c>
      <c r="G15" s="28" t="s">
        <v>194</v>
      </c>
      <c r="H15" s="28">
        <f t="shared" ref="H15:H25" si="2">$I$7</f>
        <v>9</v>
      </c>
      <c r="I15" s="34" t="s">
        <v>320</v>
      </c>
      <c r="J15" s="28">
        <v>70</v>
      </c>
      <c r="K15" s="25">
        <f t="shared" ref="K15:K25" si="3">J15/$F$12</f>
        <v>0.7</v>
      </c>
      <c r="L15" s="28" t="s">
        <v>228</v>
      </c>
    </row>
    <row r="16" spans="1:26" ht="28.5" x14ac:dyDescent="0.25">
      <c r="A16" s="8" t="str">
        <f t="shared" si="0"/>
        <v>литература</v>
      </c>
      <c r="B16" s="8">
        <v>14</v>
      </c>
      <c r="C16" s="14">
        <f t="shared" si="1"/>
        <v>2</v>
      </c>
      <c r="D16" s="28" t="s">
        <v>119</v>
      </c>
      <c r="E16" s="28" t="s">
        <v>308</v>
      </c>
      <c r="F16" s="28" t="s">
        <v>147</v>
      </c>
      <c r="G16" s="28" t="s">
        <v>225</v>
      </c>
      <c r="H16" s="28">
        <f t="shared" si="2"/>
        <v>9</v>
      </c>
      <c r="I16" s="28" t="s">
        <v>309</v>
      </c>
      <c r="J16" s="28">
        <v>55</v>
      </c>
      <c r="K16" s="25">
        <f t="shared" si="3"/>
        <v>0.55000000000000004</v>
      </c>
      <c r="L16" s="28" t="s">
        <v>229</v>
      </c>
    </row>
    <row r="17" spans="1:12" ht="28.5" x14ac:dyDescent="0.25">
      <c r="A17" s="8" t="str">
        <f t="shared" si="0"/>
        <v>литература</v>
      </c>
      <c r="B17" s="8">
        <v>14</v>
      </c>
      <c r="C17" s="14">
        <f t="shared" si="1"/>
        <v>3</v>
      </c>
      <c r="D17" s="28" t="s">
        <v>123</v>
      </c>
      <c r="E17" s="28" t="s">
        <v>316</v>
      </c>
      <c r="F17" s="28" t="s">
        <v>317</v>
      </c>
      <c r="G17" s="28" t="s">
        <v>189</v>
      </c>
      <c r="H17" s="28">
        <f t="shared" si="2"/>
        <v>9</v>
      </c>
      <c r="I17" s="36" t="s">
        <v>318</v>
      </c>
      <c r="J17" s="28">
        <v>50</v>
      </c>
      <c r="K17" s="25">
        <f t="shared" si="3"/>
        <v>0.5</v>
      </c>
      <c r="L17" s="28" t="s">
        <v>229</v>
      </c>
    </row>
    <row r="18" spans="1:12" ht="28.5" x14ac:dyDescent="0.25">
      <c r="A18" s="8" t="str">
        <f t="shared" si="0"/>
        <v>литература</v>
      </c>
      <c r="B18" s="8">
        <v>14</v>
      </c>
      <c r="C18" s="14">
        <f t="shared" si="1"/>
        <v>4</v>
      </c>
      <c r="D18" s="28" t="s">
        <v>125</v>
      </c>
      <c r="E18" s="28" t="s">
        <v>157</v>
      </c>
      <c r="F18" s="28" t="s">
        <v>227</v>
      </c>
      <c r="G18" s="28" t="s">
        <v>172</v>
      </c>
      <c r="H18" s="28">
        <f t="shared" si="2"/>
        <v>9</v>
      </c>
      <c r="I18" s="28" t="s">
        <v>320</v>
      </c>
      <c r="J18" s="28">
        <v>49</v>
      </c>
      <c r="K18" s="25">
        <f t="shared" si="3"/>
        <v>0.49</v>
      </c>
      <c r="L18" s="28" t="s">
        <v>230</v>
      </c>
    </row>
    <row r="19" spans="1:12" ht="28.5" x14ac:dyDescent="0.25">
      <c r="A19" s="8" t="str">
        <f t="shared" si="0"/>
        <v>литература</v>
      </c>
      <c r="B19" s="8">
        <v>14</v>
      </c>
      <c r="C19" s="14">
        <f t="shared" si="1"/>
        <v>5</v>
      </c>
      <c r="D19" s="28" t="s">
        <v>120</v>
      </c>
      <c r="E19" s="28" t="s">
        <v>310</v>
      </c>
      <c r="F19" s="28" t="s">
        <v>253</v>
      </c>
      <c r="G19" s="28" t="s">
        <v>155</v>
      </c>
      <c r="H19" s="28">
        <f t="shared" si="2"/>
        <v>9</v>
      </c>
      <c r="I19" s="29" t="s">
        <v>309</v>
      </c>
      <c r="J19" s="28">
        <v>40</v>
      </c>
      <c r="K19" s="25">
        <f t="shared" si="3"/>
        <v>0.4</v>
      </c>
      <c r="L19" s="28" t="s">
        <v>230</v>
      </c>
    </row>
    <row r="20" spans="1:12" ht="28.5" x14ac:dyDescent="0.25">
      <c r="A20" s="8" t="str">
        <f t="shared" si="0"/>
        <v>литература</v>
      </c>
      <c r="B20" s="8">
        <v>14</v>
      </c>
      <c r="C20" s="14">
        <f t="shared" si="1"/>
        <v>6</v>
      </c>
      <c r="D20" s="28" t="s">
        <v>126</v>
      </c>
      <c r="E20" s="28" t="s">
        <v>339</v>
      </c>
      <c r="F20" s="28" t="s">
        <v>227</v>
      </c>
      <c r="G20" s="28" t="s">
        <v>148</v>
      </c>
      <c r="H20" s="28">
        <f t="shared" si="2"/>
        <v>9</v>
      </c>
      <c r="I20" s="36" t="s">
        <v>340</v>
      </c>
      <c r="J20" s="28">
        <v>25</v>
      </c>
      <c r="K20" s="25">
        <f t="shared" si="3"/>
        <v>0.25</v>
      </c>
      <c r="L20" s="28" t="s">
        <v>230</v>
      </c>
    </row>
    <row r="21" spans="1:12" ht="28.5" x14ac:dyDescent="0.25">
      <c r="A21" s="8" t="str">
        <f t="shared" si="0"/>
        <v>литература</v>
      </c>
      <c r="B21" s="8">
        <v>14</v>
      </c>
      <c r="C21" s="14">
        <f t="shared" si="1"/>
        <v>7</v>
      </c>
      <c r="D21" s="28" t="s">
        <v>121</v>
      </c>
      <c r="E21" s="28" t="s">
        <v>311</v>
      </c>
      <c r="F21" s="28" t="s">
        <v>312</v>
      </c>
      <c r="G21" s="28" t="s">
        <v>152</v>
      </c>
      <c r="H21" s="28">
        <f t="shared" si="2"/>
        <v>9</v>
      </c>
      <c r="I21" s="28" t="s">
        <v>313</v>
      </c>
      <c r="J21" s="28">
        <v>20</v>
      </c>
      <c r="K21" s="25">
        <f t="shared" si="3"/>
        <v>0.2</v>
      </c>
      <c r="L21" s="28" t="s">
        <v>230</v>
      </c>
    </row>
    <row r="22" spans="1:12" ht="28.5" x14ac:dyDescent="0.25">
      <c r="A22" s="8" t="str">
        <f t="shared" si="0"/>
        <v>литература</v>
      </c>
      <c r="B22" s="8">
        <v>14</v>
      </c>
      <c r="C22" s="14">
        <f t="shared" si="1"/>
        <v>8</v>
      </c>
      <c r="D22" s="28" t="s">
        <v>128</v>
      </c>
      <c r="E22" s="28" t="s">
        <v>342</v>
      </c>
      <c r="F22" s="28" t="s">
        <v>289</v>
      </c>
      <c r="G22" s="28" t="s">
        <v>152</v>
      </c>
      <c r="H22" s="28">
        <f t="shared" si="2"/>
        <v>9</v>
      </c>
      <c r="I22" s="34" t="s">
        <v>340</v>
      </c>
      <c r="J22" s="28">
        <v>15</v>
      </c>
      <c r="K22" s="25">
        <f t="shared" si="3"/>
        <v>0.15</v>
      </c>
      <c r="L22" s="28" t="s">
        <v>230</v>
      </c>
    </row>
    <row r="23" spans="1:12" ht="28.5" x14ac:dyDescent="0.25">
      <c r="A23" s="8" t="str">
        <f t="shared" si="0"/>
        <v>литература</v>
      </c>
      <c r="B23" s="8">
        <v>14</v>
      </c>
      <c r="C23" s="14">
        <f t="shared" si="1"/>
        <v>9</v>
      </c>
      <c r="D23" s="28" t="s">
        <v>129</v>
      </c>
      <c r="E23" s="28" t="s">
        <v>343</v>
      </c>
      <c r="F23" s="28" t="s">
        <v>344</v>
      </c>
      <c r="G23" s="28" t="s">
        <v>345</v>
      </c>
      <c r="H23" s="28">
        <f t="shared" si="2"/>
        <v>9</v>
      </c>
      <c r="I23" s="28" t="s">
        <v>340</v>
      </c>
      <c r="J23" s="28">
        <v>15</v>
      </c>
      <c r="K23" s="25">
        <f t="shared" si="3"/>
        <v>0.15</v>
      </c>
      <c r="L23" s="28" t="s">
        <v>230</v>
      </c>
    </row>
    <row r="24" spans="1:12" ht="28.5" x14ac:dyDescent="0.25">
      <c r="A24" s="8" t="str">
        <f t="shared" si="0"/>
        <v>литература</v>
      </c>
      <c r="B24" s="8">
        <v>14</v>
      </c>
      <c r="C24" s="14">
        <f t="shared" si="1"/>
        <v>10</v>
      </c>
      <c r="D24" s="28" t="s">
        <v>122</v>
      </c>
      <c r="E24" s="28" t="s">
        <v>314</v>
      </c>
      <c r="F24" s="28" t="s">
        <v>315</v>
      </c>
      <c r="G24" s="28" t="s">
        <v>172</v>
      </c>
      <c r="H24" s="28">
        <f t="shared" si="2"/>
        <v>9</v>
      </c>
      <c r="I24" s="28" t="s">
        <v>313</v>
      </c>
      <c r="J24" s="28">
        <v>10</v>
      </c>
      <c r="K24" s="25">
        <f t="shared" si="3"/>
        <v>0.1</v>
      </c>
      <c r="L24" s="28" t="s">
        <v>230</v>
      </c>
    </row>
    <row r="25" spans="1:12" ht="28.5" x14ac:dyDescent="0.25">
      <c r="A25" s="8" t="str">
        <f t="shared" si="0"/>
        <v>литература</v>
      </c>
      <c r="B25" s="8">
        <v>14</v>
      </c>
      <c r="C25" s="14">
        <f t="shared" si="1"/>
        <v>11</v>
      </c>
      <c r="D25" s="28" t="s">
        <v>127</v>
      </c>
      <c r="E25" s="28" t="s">
        <v>341</v>
      </c>
      <c r="F25" s="28" t="s">
        <v>287</v>
      </c>
      <c r="G25" s="28" t="s">
        <v>225</v>
      </c>
      <c r="H25" s="28">
        <f t="shared" si="2"/>
        <v>9</v>
      </c>
      <c r="I25" s="28" t="s">
        <v>340</v>
      </c>
      <c r="J25" s="28">
        <v>10</v>
      </c>
      <c r="K25" s="25">
        <f t="shared" si="3"/>
        <v>0.1</v>
      </c>
      <c r="L25" s="28" t="s">
        <v>230</v>
      </c>
    </row>
    <row r="29" spans="1:12" ht="15.75" x14ac:dyDescent="0.25">
      <c r="D29" s="2"/>
      <c r="E29" s="2"/>
      <c r="F29" s="15"/>
      <c r="G29" s="15"/>
      <c r="H29" s="15"/>
      <c r="I29" s="7"/>
      <c r="J29" s="5"/>
      <c r="K29" s="5"/>
      <c r="L29" s="10"/>
    </row>
    <row r="30" spans="1:12" ht="15.75" x14ac:dyDescent="0.25">
      <c r="D30" s="9" t="s">
        <v>11</v>
      </c>
      <c r="F30" s="6"/>
      <c r="G30" s="12"/>
      <c r="H30" s="12" t="s">
        <v>231</v>
      </c>
      <c r="I30" s="13"/>
      <c r="J30" s="12"/>
      <c r="K30" s="24"/>
      <c r="L30" s="11"/>
    </row>
    <row r="31" spans="1:12" x14ac:dyDescent="0.25">
      <c r="D31" s="5"/>
      <c r="E31" s="5"/>
      <c r="F31" s="23" t="s">
        <v>13</v>
      </c>
      <c r="G31" s="39" t="s">
        <v>10</v>
      </c>
      <c r="H31" s="39"/>
      <c r="I31" s="39"/>
      <c r="J31" s="39"/>
      <c r="K31" s="17"/>
      <c r="L31" s="5"/>
    </row>
    <row r="32" spans="1:12" ht="15.75" x14ac:dyDescent="0.25">
      <c r="D32" s="9" t="s">
        <v>12</v>
      </c>
      <c r="F32" s="6"/>
      <c r="G32" s="12"/>
      <c r="H32" s="12" t="s">
        <v>346</v>
      </c>
      <c r="I32" s="13"/>
      <c r="J32" s="12"/>
      <c r="K32" s="24"/>
      <c r="L32" s="11"/>
    </row>
    <row r="33" spans="6:11" x14ac:dyDescent="0.25">
      <c r="F33" s="23" t="s">
        <v>13</v>
      </c>
      <c r="G33" s="39" t="s">
        <v>10</v>
      </c>
      <c r="H33" s="39"/>
      <c r="I33" s="39"/>
      <c r="J33" s="39"/>
      <c r="K33" s="17"/>
    </row>
    <row r="34" spans="6:11" x14ac:dyDescent="0.25">
      <c r="F34" s="17"/>
      <c r="G34" s="17"/>
      <c r="H34" s="17"/>
      <c r="I34" s="17"/>
      <c r="J34" s="17"/>
      <c r="K34" s="17"/>
    </row>
    <row r="60" ht="22.5" customHeight="1" x14ac:dyDescent="0.25"/>
  </sheetData>
  <autoFilter ref="A14:L14">
    <sortState ref="A15:L314">
      <sortCondition descending="1" ref="K14"/>
    </sortState>
  </autoFilter>
  <mergeCells count="12">
    <mergeCell ref="G33:J3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1:J31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L15:L25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6"/>
  <sheetViews>
    <sheetView view="pageBreakPreview" zoomScale="70" zoomScaleNormal="40" zoomScaleSheetLayoutView="70" workbookViewId="0">
      <selection activeCell="K24" sqref="K24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0" t="s">
        <v>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21"/>
      <c r="I2" s="4"/>
      <c r="J2" s="4"/>
      <c r="K2" s="20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1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2" t="s">
        <v>28</v>
      </c>
      <c r="J5" s="42"/>
      <c r="K5" s="42"/>
      <c r="L5" s="42"/>
    </row>
    <row r="6" spans="1:26" x14ac:dyDescent="0.25">
      <c r="D6" s="5"/>
      <c r="E6" s="5"/>
      <c r="F6" s="5"/>
      <c r="G6" s="5"/>
      <c r="H6" s="5"/>
      <c r="I6" s="43" t="s">
        <v>7</v>
      </c>
      <c r="J6" s="43"/>
      <c r="K6" s="43"/>
      <c r="L6" s="43"/>
    </row>
    <row r="7" spans="1:26" ht="15.75" x14ac:dyDescent="0.25">
      <c r="D7" s="5"/>
      <c r="E7" s="5"/>
      <c r="F7" s="5"/>
      <c r="G7" s="18"/>
      <c r="H7" s="18"/>
      <c r="I7" s="42">
        <v>10</v>
      </c>
      <c r="J7" s="42"/>
      <c r="K7" s="42"/>
      <c r="L7" s="42"/>
    </row>
    <row r="8" spans="1:26" x14ac:dyDescent="0.25">
      <c r="D8" s="5"/>
      <c r="E8" s="5"/>
      <c r="F8" s="5"/>
      <c r="G8" s="5"/>
      <c r="H8" s="5"/>
      <c r="I8" s="43" t="s">
        <v>8</v>
      </c>
      <c r="J8" s="43"/>
      <c r="K8" s="43"/>
      <c r="L8" s="43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4" t="s">
        <v>9</v>
      </c>
      <c r="E11" s="44"/>
      <c r="F11" s="45">
        <v>45568</v>
      </c>
      <c r="G11" s="45"/>
      <c r="H11" s="26"/>
      <c r="I11" s="7"/>
      <c r="J11" s="5"/>
      <c r="K11" s="5"/>
      <c r="L11" s="5"/>
    </row>
    <row r="12" spans="1:26" ht="15.75" x14ac:dyDescent="0.25">
      <c r="D12" s="44" t="s">
        <v>15</v>
      </c>
      <c r="E12" s="44"/>
      <c r="F12" s="46">
        <v>100</v>
      </c>
      <c r="G12" s="46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21" si="0">$I$5</f>
        <v>литература</v>
      </c>
      <c r="B15" s="8">
        <v>14</v>
      </c>
      <c r="C15" s="14">
        <f t="shared" ref="C15:C21" si="1">ROW(B15)-14</f>
        <v>1</v>
      </c>
      <c r="D15" s="28" t="s">
        <v>130</v>
      </c>
      <c r="E15" s="28" t="s">
        <v>321</v>
      </c>
      <c r="F15" s="28" t="s">
        <v>143</v>
      </c>
      <c r="G15" s="28" t="s">
        <v>285</v>
      </c>
      <c r="H15" s="28">
        <f t="shared" ref="H15:H21" si="2">$I$7</f>
        <v>10</v>
      </c>
      <c r="I15" s="29" t="s">
        <v>322</v>
      </c>
      <c r="J15" s="28">
        <v>89</v>
      </c>
      <c r="K15" s="25">
        <f t="shared" ref="K15:K21" si="3">J15/$F$12</f>
        <v>0.89</v>
      </c>
      <c r="L15" s="28" t="s">
        <v>25</v>
      </c>
    </row>
    <row r="16" spans="1:26" ht="28.5" x14ac:dyDescent="0.25">
      <c r="A16" s="8" t="str">
        <f t="shared" si="0"/>
        <v>литература</v>
      </c>
      <c r="B16" s="8">
        <v>14</v>
      </c>
      <c r="C16" s="14">
        <f t="shared" si="1"/>
        <v>2</v>
      </c>
      <c r="D16" s="28" t="s">
        <v>131</v>
      </c>
      <c r="E16" s="28" t="s">
        <v>323</v>
      </c>
      <c r="F16" s="28" t="s">
        <v>324</v>
      </c>
      <c r="G16" s="28" t="s">
        <v>201</v>
      </c>
      <c r="H16" s="28">
        <f t="shared" si="2"/>
        <v>10</v>
      </c>
      <c r="I16" s="28" t="s">
        <v>322</v>
      </c>
      <c r="J16" s="28">
        <v>55</v>
      </c>
      <c r="K16" s="25">
        <f t="shared" si="3"/>
        <v>0.55000000000000004</v>
      </c>
      <c r="L16" s="28" t="s">
        <v>26</v>
      </c>
    </row>
    <row r="17" spans="1:12" ht="28.5" x14ac:dyDescent="0.25">
      <c r="A17" s="8" t="str">
        <f t="shared" si="0"/>
        <v>литература</v>
      </c>
      <c r="B17" s="8">
        <v>14</v>
      </c>
      <c r="C17" s="14">
        <f t="shared" si="1"/>
        <v>3</v>
      </c>
      <c r="D17" s="28" t="s">
        <v>132</v>
      </c>
      <c r="E17" s="28" t="s">
        <v>325</v>
      </c>
      <c r="F17" s="28" t="s">
        <v>227</v>
      </c>
      <c r="G17" s="28" t="s">
        <v>148</v>
      </c>
      <c r="H17" s="28">
        <f t="shared" si="2"/>
        <v>10</v>
      </c>
      <c r="I17" s="28" t="s">
        <v>322</v>
      </c>
      <c r="J17" s="28">
        <v>53</v>
      </c>
      <c r="K17" s="25">
        <f t="shared" si="3"/>
        <v>0.53</v>
      </c>
      <c r="L17" s="28" t="s">
        <v>27</v>
      </c>
    </row>
    <row r="18" spans="1:12" ht="28.5" x14ac:dyDescent="0.25">
      <c r="A18" s="8" t="str">
        <f t="shared" si="0"/>
        <v>литература</v>
      </c>
      <c r="B18" s="8">
        <v>14</v>
      </c>
      <c r="C18" s="14">
        <f t="shared" si="1"/>
        <v>4</v>
      </c>
      <c r="D18" s="28" t="s">
        <v>133</v>
      </c>
      <c r="E18" s="28" t="s">
        <v>326</v>
      </c>
      <c r="F18" s="28" t="s">
        <v>327</v>
      </c>
      <c r="G18" s="28" t="s">
        <v>328</v>
      </c>
      <c r="H18" s="28">
        <f t="shared" si="2"/>
        <v>10</v>
      </c>
      <c r="I18" s="28" t="s">
        <v>329</v>
      </c>
      <c r="J18" s="28">
        <v>49</v>
      </c>
      <c r="K18" s="25">
        <f t="shared" si="3"/>
        <v>0.49</v>
      </c>
      <c r="L18" s="28" t="s">
        <v>27</v>
      </c>
    </row>
    <row r="19" spans="1:12" ht="28.5" x14ac:dyDescent="0.25">
      <c r="A19" s="8" t="str">
        <f t="shared" si="0"/>
        <v>литература</v>
      </c>
      <c r="B19" s="8">
        <v>14</v>
      </c>
      <c r="C19" s="14">
        <f t="shared" si="1"/>
        <v>5</v>
      </c>
      <c r="D19" s="28" t="s">
        <v>134</v>
      </c>
      <c r="E19" s="28" t="s">
        <v>330</v>
      </c>
      <c r="F19" s="28" t="s">
        <v>331</v>
      </c>
      <c r="G19" s="28" t="s">
        <v>225</v>
      </c>
      <c r="H19" s="28">
        <f t="shared" si="2"/>
        <v>10</v>
      </c>
      <c r="I19" s="28" t="s">
        <v>329</v>
      </c>
      <c r="J19" s="28">
        <v>48</v>
      </c>
      <c r="K19" s="25">
        <f t="shared" si="3"/>
        <v>0.48</v>
      </c>
      <c r="L19" s="28" t="s">
        <v>27</v>
      </c>
    </row>
    <row r="20" spans="1:12" ht="28.5" x14ac:dyDescent="0.25">
      <c r="A20" s="8" t="str">
        <f t="shared" si="0"/>
        <v>литература</v>
      </c>
      <c r="B20" s="8">
        <v>14</v>
      </c>
      <c r="C20" s="14">
        <f t="shared" si="1"/>
        <v>6</v>
      </c>
      <c r="D20" s="28" t="s">
        <v>135</v>
      </c>
      <c r="E20" s="28" t="s">
        <v>332</v>
      </c>
      <c r="F20" s="28" t="s">
        <v>191</v>
      </c>
      <c r="G20" s="28" t="s">
        <v>333</v>
      </c>
      <c r="H20" s="28">
        <f t="shared" si="2"/>
        <v>10</v>
      </c>
      <c r="I20" s="28" t="s">
        <v>334</v>
      </c>
      <c r="J20" s="28">
        <v>44</v>
      </c>
      <c r="K20" s="25">
        <f t="shared" si="3"/>
        <v>0.44</v>
      </c>
      <c r="L20" s="28" t="s">
        <v>27</v>
      </c>
    </row>
    <row r="21" spans="1:12" ht="28.5" x14ac:dyDescent="0.25">
      <c r="A21" s="8" t="str">
        <f t="shared" si="0"/>
        <v>литература</v>
      </c>
      <c r="B21" s="8">
        <v>14</v>
      </c>
      <c r="C21" s="14">
        <f t="shared" si="1"/>
        <v>7</v>
      </c>
      <c r="D21" s="28" t="s">
        <v>136</v>
      </c>
      <c r="E21" s="28" t="s">
        <v>335</v>
      </c>
      <c r="F21" s="28" t="s">
        <v>336</v>
      </c>
      <c r="G21" s="28" t="s">
        <v>337</v>
      </c>
      <c r="H21" s="28">
        <f t="shared" si="2"/>
        <v>10</v>
      </c>
      <c r="I21" s="28" t="s">
        <v>322</v>
      </c>
      <c r="J21" s="28">
        <v>32</v>
      </c>
      <c r="K21" s="25">
        <f t="shared" si="3"/>
        <v>0.32</v>
      </c>
      <c r="L21" s="28" t="s">
        <v>27</v>
      </c>
    </row>
    <row r="25" spans="1:12" ht="15.75" x14ac:dyDescent="0.25">
      <c r="D25" s="2"/>
      <c r="E25" s="2"/>
      <c r="F25" s="15"/>
      <c r="G25" s="15"/>
      <c r="H25" s="15"/>
      <c r="I25" s="7"/>
      <c r="J25" s="5"/>
      <c r="K25" s="5"/>
      <c r="L25" s="10"/>
    </row>
    <row r="26" spans="1:12" ht="15.75" x14ac:dyDescent="0.25">
      <c r="D26" s="9" t="s">
        <v>11</v>
      </c>
      <c r="F26" s="6"/>
      <c r="G26" s="12"/>
      <c r="H26" s="12" t="s">
        <v>231</v>
      </c>
      <c r="I26" s="13"/>
      <c r="J26" s="12"/>
      <c r="K26" s="24"/>
      <c r="L26" s="11"/>
    </row>
    <row r="27" spans="1:12" x14ac:dyDescent="0.25">
      <c r="D27" s="5"/>
      <c r="E27" s="5"/>
      <c r="F27" s="16" t="s">
        <v>13</v>
      </c>
      <c r="G27" s="39" t="s">
        <v>10</v>
      </c>
      <c r="H27" s="39"/>
      <c r="I27" s="39"/>
      <c r="J27" s="39"/>
      <c r="K27" s="17"/>
      <c r="L27" s="5"/>
    </row>
    <row r="28" spans="1:12" ht="15.75" x14ac:dyDescent="0.25">
      <c r="D28" s="9" t="s">
        <v>12</v>
      </c>
      <c r="F28" s="6"/>
      <c r="G28" s="12"/>
      <c r="H28" s="12" t="s">
        <v>338</v>
      </c>
      <c r="I28" s="13"/>
      <c r="J28" s="12"/>
      <c r="K28" s="24"/>
      <c r="L28" s="11"/>
    </row>
    <row r="29" spans="1:12" x14ac:dyDescent="0.25">
      <c r="F29" s="16" t="s">
        <v>13</v>
      </c>
      <c r="G29" s="39" t="s">
        <v>10</v>
      </c>
      <c r="H29" s="39"/>
      <c r="I29" s="39"/>
      <c r="J29" s="39"/>
      <c r="K29" s="17"/>
    </row>
    <row r="30" spans="1:12" x14ac:dyDescent="0.25">
      <c r="F30" s="17"/>
      <c r="G30" s="17"/>
      <c r="H30" s="17"/>
      <c r="I30" s="17"/>
      <c r="J30" s="17"/>
      <c r="K30" s="17"/>
    </row>
    <row r="56" ht="22.5" customHeight="1" x14ac:dyDescent="0.25"/>
  </sheetData>
  <autoFilter ref="A14:L14"/>
  <mergeCells count="12">
    <mergeCell ref="G27:J27"/>
    <mergeCell ref="G29:J29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[1]Правила!#REF!</xm:f>
          </x14:formula1>
          <xm:sqref>L15:L21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4"/>
  <sheetViews>
    <sheetView tabSelected="1" view="pageBreakPreview" topLeftCell="A5" zoomScale="90" zoomScaleNormal="40" zoomScaleSheetLayoutView="90" workbookViewId="0">
      <selection activeCell="J33" sqref="J33"/>
    </sheetView>
  </sheetViews>
  <sheetFormatPr defaultRowHeight="15" x14ac:dyDescent="0.25"/>
  <cols>
    <col min="1" max="1" width="9.5703125" bestFit="1" customWidth="1"/>
    <col min="2" max="2" width="9.140625" customWidth="1"/>
    <col min="3" max="3" width="4.28515625" style="30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0" t="s">
        <v>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1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2" t="s">
        <v>28</v>
      </c>
      <c r="J5" s="42"/>
      <c r="K5" s="42"/>
      <c r="L5" s="42"/>
    </row>
    <row r="6" spans="1:26" x14ac:dyDescent="0.25">
      <c r="D6" s="5"/>
      <c r="E6" s="5"/>
      <c r="F6" s="5"/>
      <c r="G6" s="5"/>
      <c r="H6" s="5"/>
      <c r="I6" s="43" t="s">
        <v>7</v>
      </c>
      <c r="J6" s="43"/>
      <c r="K6" s="43"/>
      <c r="L6" s="43"/>
    </row>
    <row r="7" spans="1:26" ht="15.75" x14ac:dyDescent="0.25">
      <c r="D7" s="5"/>
      <c r="E7" s="5"/>
      <c r="F7" s="5"/>
      <c r="G7" s="18"/>
      <c r="H7" s="18"/>
      <c r="I7" s="42">
        <v>11</v>
      </c>
      <c r="J7" s="42"/>
      <c r="K7" s="42"/>
      <c r="L7" s="42"/>
    </row>
    <row r="8" spans="1:26" x14ac:dyDescent="0.25">
      <c r="D8" s="5"/>
      <c r="E8" s="5"/>
      <c r="F8" s="5"/>
      <c r="G8" s="5"/>
      <c r="H8" s="5"/>
      <c r="I8" s="43" t="s">
        <v>8</v>
      </c>
      <c r="J8" s="43"/>
      <c r="K8" s="43"/>
      <c r="L8" s="43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4" t="s">
        <v>9</v>
      </c>
      <c r="E11" s="44"/>
      <c r="F11" s="45">
        <v>45568</v>
      </c>
      <c r="G11" s="45"/>
      <c r="H11" s="26"/>
      <c r="I11" s="7"/>
      <c r="J11" s="5"/>
      <c r="K11" s="5"/>
      <c r="L11" s="5"/>
    </row>
    <row r="12" spans="1:26" ht="15.75" x14ac:dyDescent="0.25">
      <c r="D12" s="44" t="s">
        <v>15</v>
      </c>
      <c r="E12" s="44"/>
      <c r="F12" s="46">
        <v>100</v>
      </c>
      <c r="G12" s="46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2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>$I$5</f>
        <v>литература</v>
      </c>
      <c r="B15" s="8">
        <v>14</v>
      </c>
      <c r="C15" s="28">
        <v>1</v>
      </c>
      <c r="D15" s="28" t="s">
        <v>137</v>
      </c>
      <c r="E15" s="28" t="s">
        <v>347</v>
      </c>
      <c r="F15" s="28" t="s">
        <v>289</v>
      </c>
      <c r="G15" s="28" t="s">
        <v>148</v>
      </c>
      <c r="H15" s="28">
        <f>$I$7</f>
        <v>11</v>
      </c>
      <c r="I15" s="1" t="s">
        <v>348</v>
      </c>
      <c r="J15" s="28">
        <v>83</v>
      </c>
      <c r="K15" s="25">
        <f>J15/$F$12</f>
        <v>0.83</v>
      </c>
      <c r="L15" s="28" t="s">
        <v>228</v>
      </c>
    </row>
    <row r="16" spans="1:26" ht="28.5" x14ac:dyDescent="0.25">
      <c r="A16" s="8" t="str">
        <f>$I$5</f>
        <v>литература</v>
      </c>
      <c r="B16" s="8">
        <v>14</v>
      </c>
      <c r="C16" s="28">
        <v>2</v>
      </c>
      <c r="D16" s="28" t="s">
        <v>138</v>
      </c>
      <c r="E16" s="28" t="s">
        <v>349</v>
      </c>
      <c r="F16" s="28" t="s">
        <v>143</v>
      </c>
      <c r="G16" s="28" t="s">
        <v>159</v>
      </c>
      <c r="H16" s="28">
        <f>$I$7</f>
        <v>11</v>
      </c>
      <c r="I16" s="28" t="s">
        <v>348</v>
      </c>
      <c r="J16" s="28">
        <v>82</v>
      </c>
      <c r="K16" s="25">
        <f>J16/$F$12</f>
        <v>0.82</v>
      </c>
      <c r="L16" s="28" t="s">
        <v>229</v>
      </c>
    </row>
    <row r="17" spans="1:12" ht="28.5" x14ac:dyDescent="0.25">
      <c r="A17" s="8" t="str">
        <f>$I$5</f>
        <v>литература</v>
      </c>
      <c r="B17" s="8">
        <v>14</v>
      </c>
      <c r="C17" s="28">
        <v>3</v>
      </c>
      <c r="D17" s="28" t="s">
        <v>139</v>
      </c>
      <c r="E17" s="28" t="s">
        <v>350</v>
      </c>
      <c r="F17" s="28" t="s">
        <v>210</v>
      </c>
      <c r="G17" s="28" t="s">
        <v>351</v>
      </c>
      <c r="H17" s="28">
        <f>$I$7</f>
        <v>11</v>
      </c>
      <c r="I17" s="28" t="s">
        <v>352</v>
      </c>
      <c r="J17" s="28">
        <v>50</v>
      </c>
      <c r="K17" s="25">
        <f>J17/$F$12</f>
        <v>0.5</v>
      </c>
      <c r="L17" s="28" t="s">
        <v>230</v>
      </c>
    </row>
    <row r="18" spans="1:12" ht="28.5" x14ac:dyDescent="0.25">
      <c r="A18" s="8" t="str">
        <f>$I$5</f>
        <v>литература</v>
      </c>
      <c r="B18" s="8">
        <v>14</v>
      </c>
      <c r="C18" s="28">
        <v>5</v>
      </c>
      <c r="D18" s="28" t="s">
        <v>141</v>
      </c>
      <c r="E18" s="28" t="s">
        <v>355</v>
      </c>
      <c r="F18" s="28" t="s">
        <v>356</v>
      </c>
      <c r="G18" s="28" t="s">
        <v>285</v>
      </c>
      <c r="H18" s="28">
        <f>$I$7</f>
        <v>11</v>
      </c>
      <c r="I18" s="28" t="s">
        <v>357</v>
      </c>
      <c r="J18" s="28">
        <v>28</v>
      </c>
      <c r="K18" s="25">
        <f>J18/$F$12</f>
        <v>0.28000000000000003</v>
      </c>
      <c r="L18" s="28" t="s">
        <v>230</v>
      </c>
    </row>
    <row r="19" spans="1:12" ht="28.5" x14ac:dyDescent="0.25">
      <c r="A19" s="8" t="str">
        <f>$I$5</f>
        <v>литература</v>
      </c>
      <c r="B19" s="8">
        <v>14</v>
      </c>
      <c r="C19" s="28">
        <v>4</v>
      </c>
      <c r="D19" s="28" t="s">
        <v>140</v>
      </c>
      <c r="E19" s="28" t="s">
        <v>353</v>
      </c>
      <c r="F19" s="28" t="s">
        <v>354</v>
      </c>
      <c r="G19" s="28" t="s">
        <v>260</v>
      </c>
      <c r="H19" s="28">
        <f>$I$7</f>
        <v>11</v>
      </c>
      <c r="I19" s="28" t="s">
        <v>352</v>
      </c>
      <c r="J19" s="28">
        <v>25</v>
      </c>
      <c r="K19" s="25">
        <f>J19/$F$12</f>
        <v>0.25</v>
      </c>
      <c r="L19" s="28" t="s">
        <v>230</v>
      </c>
    </row>
    <row r="23" spans="1:12" ht="15.75" x14ac:dyDescent="0.25">
      <c r="D23" s="2"/>
      <c r="E23" s="2"/>
      <c r="F23" s="15"/>
      <c r="G23" s="15"/>
      <c r="H23" s="15"/>
      <c r="I23" s="7"/>
      <c r="J23" s="5"/>
      <c r="K23" s="5"/>
      <c r="L23" s="10"/>
    </row>
    <row r="24" spans="1:12" ht="15.75" x14ac:dyDescent="0.25">
      <c r="D24" s="9" t="s">
        <v>11</v>
      </c>
      <c r="F24" s="6"/>
      <c r="G24" s="12"/>
      <c r="H24" s="12" t="s">
        <v>231</v>
      </c>
      <c r="I24" s="13"/>
      <c r="J24" s="12"/>
      <c r="K24" s="24"/>
      <c r="L24" s="11"/>
    </row>
    <row r="25" spans="1:12" x14ac:dyDescent="0.25">
      <c r="D25" s="5"/>
      <c r="E25" s="5"/>
      <c r="F25" s="23" t="s">
        <v>13</v>
      </c>
      <c r="G25" s="39" t="s">
        <v>10</v>
      </c>
      <c r="H25" s="39"/>
      <c r="I25" s="39"/>
      <c r="J25" s="39"/>
      <c r="K25" s="17"/>
      <c r="L25" s="5"/>
    </row>
    <row r="26" spans="1:12" ht="15.75" x14ac:dyDescent="0.25">
      <c r="D26" s="9" t="s">
        <v>12</v>
      </c>
      <c r="F26" s="6"/>
      <c r="G26" s="12"/>
      <c r="H26" s="12" t="s">
        <v>358</v>
      </c>
      <c r="I26" s="13"/>
      <c r="J26" s="12"/>
      <c r="K26" s="24"/>
      <c r="L26" s="11"/>
    </row>
    <row r="27" spans="1:12" x14ac:dyDescent="0.25">
      <c r="F27" s="23" t="s">
        <v>13</v>
      </c>
      <c r="G27" s="39" t="s">
        <v>10</v>
      </c>
      <c r="H27" s="39"/>
      <c r="I27" s="39"/>
      <c r="J27" s="39"/>
      <c r="K27" s="17"/>
    </row>
    <row r="28" spans="1:12" x14ac:dyDescent="0.25">
      <c r="F28" s="17"/>
      <c r="G28" s="17"/>
      <c r="H28" s="17"/>
      <c r="I28" s="17"/>
      <c r="J28" s="17"/>
      <c r="K28" s="17"/>
    </row>
    <row r="54" ht="22.5" customHeight="1" x14ac:dyDescent="0.25"/>
  </sheetData>
  <autoFilter ref="A14:L14">
    <sortState ref="A15:L314">
      <sortCondition descending="1" ref="K14"/>
    </sortState>
  </autoFilter>
  <mergeCells count="12">
    <mergeCell ref="G27:J2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5:J25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L15:L19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User</cp:lastModifiedBy>
  <cp:lastPrinted>2024-10-11T09:17:28Z</cp:lastPrinted>
  <dcterms:created xsi:type="dcterms:W3CDTF">2023-09-08T05:39:27Z</dcterms:created>
  <dcterms:modified xsi:type="dcterms:W3CDTF">2024-10-11T09:59:04Z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-1984833524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Литературе для проведения 03.10.2024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