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'10'!$A$1:$L$31</definedName>
    <definedName name="_xlnm.Print_Area" localSheetId="7">'11'!$A$1:$L$42</definedName>
    <definedName name="_xlnm.Print_Area" localSheetId="1">'5'!$A$1:$L$60</definedName>
    <definedName name="_xlnm.Print_Area" localSheetId="2">'6'!$A$1:$L$48</definedName>
    <definedName name="_xlnm.Print_Area" localSheetId="3">'7'!$A$1:$L$36</definedName>
    <definedName name="_xlnm.Print_Area" localSheetId="4">'8'!$A$1:$L$33</definedName>
    <definedName name="_xlnm.Print_Area" localSheetId="5">'9'!$A$1:$L$52</definedName>
  </definedNames>
  <calcPr calcId="144525"/>
</workbook>
</file>

<file path=xl/calcChain.xml><?xml version="1.0" encoding="utf-8"?>
<calcChain xmlns="http://schemas.openxmlformats.org/spreadsheetml/2006/main">
  <c r="K17" i="18" l="1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3" i="18"/>
  <c r="K34" i="18"/>
  <c r="K35" i="18"/>
  <c r="K36" i="18"/>
  <c r="K37" i="18"/>
  <c r="K38" i="18"/>
  <c r="K39" i="18"/>
  <c r="K32" i="18"/>
  <c r="A21" i="18"/>
  <c r="A23" i="18"/>
  <c r="A25" i="18"/>
  <c r="A18" i="18"/>
  <c r="A35" i="18"/>
  <c r="A36" i="18"/>
  <c r="A40" i="19"/>
  <c r="K40" i="19"/>
  <c r="A32" i="19"/>
  <c r="K32" i="19"/>
  <c r="A24" i="19"/>
  <c r="K24" i="19"/>
  <c r="K22" i="19"/>
  <c r="H22" i="19"/>
  <c r="C22" i="19"/>
  <c r="A22" i="19"/>
  <c r="K51" i="19"/>
  <c r="H51" i="19"/>
  <c r="C51" i="19"/>
  <c r="A51" i="19"/>
  <c r="K50" i="19"/>
  <c r="H50" i="19"/>
  <c r="C50" i="19"/>
  <c r="A50" i="19"/>
  <c r="K49" i="19"/>
  <c r="H49" i="19"/>
  <c r="C49" i="19"/>
  <c r="A49" i="19"/>
  <c r="K48" i="19"/>
  <c r="H48" i="19"/>
  <c r="C48" i="19"/>
  <c r="A48" i="19"/>
  <c r="K47" i="19"/>
  <c r="H47" i="19"/>
  <c r="C47" i="19"/>
  <c r="A47" i="19"/>
  <c r="K46" i="19"/>
  <c r="H46" i="19"/>
  <c r="C46" i="19"/>
  <c r="A46" i="19"/>
  <c r="K45" i="19"/>
  <c r="H45" i="19"/>
  <c r="C45" i="19"/>
  <c r="A45" i="19"/>
  <c r="K44" i="19"/>
  <c r="H44" i="19"/>
  <c r="C44" i="19"/>
  <c r="A44" i="19"/>
  <c r="K43" i="19"/>
  <c r="H43" i="19"/>
  <c r="C43" i="19"/>
  <c r="A43" i="19"/>
  <c r="K42" i="19"/>
  <c r="H42" i="19"/>
  <c r="C42" i="19"/>
  <c r="A42" i="19"/>
  <c r="K41" i="19"/>
  <c r="H41" i="19"/>
  <c r="C41" i="19"/>
  <c r="A41" i="19"/>
  <c r="K39" i="19"/>
  <c r="H39" i="19"/>
  <c r="C39" i="19"/>
  <c r="A39" i="19"/>
  <c r="K38" i="19"/>
  <c r="H38" i="19"/>
  <c r="C38" i="19"/>
  <c r="A38" i="19"/>
  <c r="K37" i="19"/>
  <c r="H37" i="19"/>
  <c r="C37" i="19"/>
  <c r="A37" i="19"/>
  <c r="K36" i="19"/>
  <c r="H36" i="19"/>
  <c r="C36" i="19"/>
  <c r="A36" i="19"/>
  <c r="K35" i="19"/>
  <c r="H35" i="19"/>
  <c r="C35" i="19"/>
  <c r="A35" i="19"/>
  <c r="K34" i="19"/>
  <c r="H34" i="19"/>
  <c r="C34" i="19"/>
  <c r="A34" i="19"/>
  <c r="K33" i="19"/>
  <c r="H33" i="19"/>
  <c r="C33" i="19"/>
  <c r="A33" i="19"/>
  <c r="K31" i="19"/>
  <c r="H31" i="19"/>
  <c r="C31" i="19"/>
  <c r="A31" i="19"/>
  <c r="K30" i="19"/>
  <c r="H30" i="19"/>
  <c r="C30" i="19"/>
  <c r="A30" i="19"/>
  <c r="K29" i="19"/>
  <c r="H29" i="19"/>
  <c r="C29" i="19"/>
  <c r="A29" i="19"/>
  <c r="K28" i="19"/>
  <c r="H28" i="19"/>
  <c r="C28" i="19"/>
  <c r="A28" i="19"/>
  <c r="K27" i="19"/>
  <c r="H27" i="19"/>
  <c r="C27" i="19"/>
  <c r="A27" i="19"/>
  <c r="K26" i="19"/>
  <c r="H26" i="19"/>
  <c r="C26" i="19"/>
  <c r="A26" i="19"/>
  <c r="K25" i="19"/>
  <c r="H25" i="19"/>
  <c r="C25" i="19"/>
  <c r="A25" i="19"/>
  <c r="K23" i="19"/>
  <c r="H23" i="19"/>
  <c r="C23" i="19"/>
  <c r="A23" i="19"/>
  <c r="K21" i="19"/>
  <c r="H21" i="19"/>
  <c r="C21" i="19"/>
  <c r="A21" i="19"/>
  <c r="K20" i="19"/>
  <c r="H20" i="19"/>
  <c r="C20" i="19"/>
  <c r="A20" i="19"/>
  <c r="K19" i="19"/>
  <c r="H19" i="19"/>
  <c r="C19" i="19"/>
  <c r="A19" i="19"/>
  <c r="K18" i="19"/>
  <c r="H18" i="19"/>
  <c r="C18" i="19"/>
  <c r="A18" i="19"/>
  <c r="K17" i="19"/>
  <c r="H17" i="19"/>
  <c r="C17" i="19"/>
  <c r="A17" i="19"/>
  <c r="K16" i="19"/>
  <c r="H16" i="19"/>
  <c r="C16" i="19"/>
  <c r="A16" i="19"/>
  <c r="K15" i="19"/>
  <c r="H15" i="19"/>
  <c r="C15" i="19"/>
  <c r="A15" i="19"/>
  <c r="H32" i="18"/>
  <c r="C32" i="18"/>
  <c r="A32" i="18"/>
  <c r="H39" i="18"/>
  <c r="C39" i="18"/>
  <c r="A39" i="18"/>
  <c r="H38" i="18"/>
  <c r="C38" i="18"/>
  <c r="A38" i="18"/>
  <c r="H37" i="18"/>
  <c r="C37" i="18"/>
  <c r="A37" i="18"/>
  <c r="H36" i="18"/>
  <c r="C36" i="18"/>
  <c r="H34" i="18"/>
  <c r="C34" i="18"/>
  <c r="A34" i="18"/>
  <c r="H33" i="18"/>
  <c r="C33" i="18"/>
  <c r="A33" i="18"/>
  <c r="H31" i="18"/>
  <c r="C31" i="18"/>
  <c r="A31" i="18"/>
  <c r="H30" i="18"/>
  <c r="C30" i="18"/>
  <c r="A30" i="18"/>
  <c r="H29" i="18"/>
  <c r="C29" i="18"/>
  <c r="A29" i="18"/>
  <c r="H28" i="18"/>
  <c r="C28" i="18"/>
  <c r="A28" i="18"/>
  <c r="H27" i="18"/>
  <c r="C27" i="18"/>
  <c r="A27" i="18"/>
  <c r="H26" i="18"/>
  <c r="C26" i="18"/>
  <c r="A26" i="18"/>
  <c r="H24" i="18"/>
  <c r="C24" i="18"/>
  <c r="A24" i="18"/>
  <c r="H22" i="18"/>
  <c r="C22" i="18"/>
  <c r="A22" i="18"/>
  <c r="H20" i="18"/>
  <c r="C20" i="18"/>
  <c r="A20" i="18"/>
  <c r="H19" i="18"/>
  <c r="C19" i="18"/>
  <c r="A19" i="18"/>
  <c r="H17" i="18"/>
  <c r="C17" i="18"/>
  <c r="A17" i="18"/>
  <c r="K16" i="18"/>
  <c r="H16" i="18"/>
  <c r="C16" i="18"/>
  <c r="A16" i="18"/>
  <c r="K15" i="18"/>
  <c r="H15" i="18"/>
  <c r="C15" i="18"/>
  <c r="A15" i="18"/>
  <c r="K27" i="17"/>
  <c r="H27" i="17"/>
  <c r="C27" i="17"/>
  <c r="A27" i="17"/>
  <c r="K26" i="17"/>
  <c r="H26" i="17"/>
  <c r="C26" i="17"/>
  <c r="A26" i="17"/>
  <c r="K25" i="17"/>
  <c r="H25" i="17"/>
  <c r="C25" i="17"/>
  <c r="A25" i="17"/>
  <c r="K24" i="17"/>
  <c r="H24" i="17"/>
  <c r="C24" i="17"/>
  <c r="A24" i="17"/>
  <c r="K23" i="17"/>
  <c r="H23" i="17"/>
  <c r="C23" i="17"/>
  <c r="A23" i="17"/>
  <c r="K22" i="17"/>
  <c r="H22" i="17"/>
  <c r="C22" i="17"/>
  <c r="A22" i="17"/>
  <c r="K21" i="17"/>
  <c r="H21" i="17"/>
  <c r="C21" i="17"/>
  <c r="A21" i="17"/>
  <c r="K20" i="17"/>
  <c r="H20" i="17"/>
  <c r="C20" i="17"/>
  <c r="A20" i="17"/>
  <c r="K19" i="17"/>
  <c r="H19" i="17"/>
  <c r="C19" i="17"/>
  <c r="A19" i="17"/>
  <c r="K18" i="17"/>
  <c r="H18" i="17"/>
  <c r="C18" i="17"/>
  <c r="A18" i="17"/>
  <c r="K17" i="17"/>
  <c r="H17" i="17"/>
  <c r="C17" i="17"/>
  <c r="A17" i="17"/>
  <c r="K16" i="17"/>
  <c r="H16" i="17"/>
  <c r="C16" i="17"/>
  <c r="A16" i="17"/>
  <c r="K15" i="17"/>
  <c r="H15" i="17"/>
  <c r="C15" i="17"/>
  <c r="A15" i="17"/>
  <c r="K24" i="16"/>
  <c r="H24" i="16"/>
  <c r="C24" i="16"/>
  <c r="A24" i="16"/>
  <c r="K23" i="16"/>
  <c r="H23" i="16"/>
  <c r="C23" i="16"/>
  <c r="A23" i="16"/>
  <c r="K22" i="16"/>
  <c r="H22" i="16"/>
  <c r="C22" i="16"/>
  <c r="A22" i="16"/>
  <c r="K21" i="16"/>
  <c r="H21" i="16"/>
  <c r="C21" i="16"/>
  <c r="A21" i="16"/>
  <c r="K20" i="16"/>
  <c r="H20" i="16"/>
  <c r="C20" i="16"/>
  <c r="A20" i="16"/>
  <c r="K19" i="16"/>
  <c r="H19" i="16"/>
  <c r="C19" i="16"/>
  <c r="A19" i="16"/>
  <c r="K18" i="16"/>
  <c r="H18" i="16"/>
  <c r="C18" i="16"/>
  <c r="A18" i="16"/>
  <c r="K17" i="16"/>
  <c r="H17" i="16"/>
  <c r="C17" i="16"/>
  <c r="A17" i="16"/>
  <c r="K16" i="16"/>
  <c r="H16" i="16"/>
  <c r="C16" i="16"/>
  <c r="A16" i="16"/>
  <c r="K15" i="16"/>
  <c r="H15" i="16"/>
  <c r="C15" i="16"/>
  <c r="A15" i="16"/>
  <c r="K43" i="15"/>
  <c r="H43" i="15"/>
  <c r="C43" i="15"/>
  <c r="A43" i="15"/>
  <c r="K42" i="15"/>
  <c r="H42" i="15"/>
  <c r="C42" i="15"/>
  <c r="A42" i="15"/>
  <c r="K41" i="15"/>
  <c r="H41" i="15"/>
  <c r="C41" i="15"/>
  <c r="A41" i="15"/>
  <c r="K40" i="15"/>
  <c r="H40" i="15"/>
  <c r="C40" i="15"/>
  <c r="A40" i="15"/>
  <c r="K39" i="15"/>
  <c r="H39" i="15"/>
  <c r="C39" i="15"/>
  <c r="A39" i="15"/>
  <c r="K38" i="15"/>
  <c r="H38" i="15"/>
  <c r="C38" i="15"/>
  <c r="A38" i="15"/>
  <c r="K37" i="15"/>
  <c r="H37" i="15"/>
  <c r="C37" i="15"/>
  <c r="A37" i="15"/>
  <c r="K36" i="15"/>
  <c r="H36" i="15"/>
  <c r="C36" i="15"/>
  <c r="A36" i="15"/>
  <c r="K35" i="15"/>
  <c r="H35" i="15"/>
  <c r="C35" i="15"/>
  <c r="A35" i="15"/>
  <c r="K34" i="15"/>
  <c r="H34" i="15"/>
  <c r="C34" i="15"/>
  <c r="A34" i="15"/>
  <c r="K33" i="15"/>
  <c r="H33" i="15"/>
  <c r="C33" i="15"/>
  <c r="A33" i="15"/>
  <c r="K32" i="15"/>
  <c r="H32" i="15"/>
  <c r="C32" i="15"/>
  <c r="A32" i="15"/>
  <c r="K31" i="15"/>
  <c r="H31" i="15"/>
  <c r="C31" i="15"/>
  <c r="A31" i="15"/>
  <c r="K30" i="15"/>
  <c r="H30" i="15"/>
  <c r="C30" i="15"/>
  <c r="A30" i="15"/>
  <c r="K29" i="15"/>
  <c r="H29" i="15"/>
  <c r="C29" i="15"/>
  <c r="A29" i="15"/>
  <c r="K28" i="15"/>
  <c r="H28" i="15"/>
  <c r="C28" i="15"/>
  <c r="A28" i="15"/>
  <c r="K27" i="15"/>
  <c r="H27" i="15"/>
  <c r="C27" i="15"/>
  <c r="A27" i="15"/>
  <c r="K26" i="15"/>
  <c r="H26" i="15"/>
  <c r="C26" i="15"/>
  <c r="A26" i="15"/>
  <c r="K25" i="15"/>
  <c r="H25" i="15"/>
  <c r="C25" i="15"/>
  <c r="A25" i="15"/>
  <c r="K24" i="15"/>
  <c r="H24" i="15"/>
  <c r="C24" i="15"/>
  <c r="A24" i="15"/>
  <c r="K23" i="15"/>
  <c r="H23" i="15"/>
  <c r="C23" i="15"/>
  <c r="A23" i="15"/>
  <c r="K22" i="15"/>
  <c r="H22" i="15"/>
  <c r="C22" i="15"/>
  <c r="A22" i="15"/>
  <c r="K21" i="15"/>
  <c r="H21" i="15"/>
  <c r="C21" i="15"/>
  <c r="A21" i="15"/>
  <c r="K20" i="15"/>
  <c r="H20" i="15"/>
  <c r="C20" i="15"/>
  <c r="A20" i="15"/>
  <c r="K19" i="15"/>
  <c r="H19" i="15"/>
  <c r="C19" i="15"/>
  <c r="A19" i="15"/>
  <c r="K18" i="15"/>
  <c r="H18" i="15"/>
  <c r="C18" i="15"/>
  <c r="A18" i="15"/>
  <c r="K17" i="15"/>
  <c r="H17" i="15"/>
  <c r="C17" i="15"/>
  <c r="A17" i="15"/>
  <c r="K16" i="15"/>
  <c r="H16" i="15"/>
  <c r="C16" i="15"/>
  <c r="A16" i="15"/>
  <c r="K15" i="15"/>
  <c r="H15" i="15"/>
  <c r="C15" i="15"/>
  <c r="A15" i="15"/>
  <c r="K33" i="14"/>
  <c r="H33" i="14"/>
  <c r="A33" i="14"/>
  <c r="K24" i="14"/>
  <c r="H24" i="14"/>
  <c r="A24" i="14"/>
  <c r="K23" i="14"/>
  <c r="H23" i="14"/>
  <c r="A23" i="14"/>
  <c r="K18" i="14"/>
  <c r="H18" i="14"/>
  <c r="A18" i="14"/>
  <c r="K32" i="14"/>
  <c r="H32" i="14"/>
  <c r="A32" i="14"/>
  <c r="K31" i="14"/>
  <c r="H31" i="14"/>
  <c r="A31" i="14"/>
  <c r="K30" i="14"/>
  <c r="H30" i="14"/>
  <c r="A30" i="14"/>
  <c r="K29" i="14"/>
  <c r="H29" i="14"/>
  <c r="A29" i="14"/>
  <c r="K28" i="14"/>
  <c r="H28" i="14"/>
  <c r="A28" i="14"/>
  <c r="K27" i="14"/>
  <c r="H27" i="14"/>
  <c r="A27" i="14"/>
  <c r="K26" i="14"/>
  <c r="H26" i="14"/>
  <c r="A26" i="14"/>
  <c r="K25" i="14"/>
  <c r="H25" i="14"/>
  <c r="A25" i="14"/>
  <c r="K22" i="14"/>
  <c r="H22" i="14"/>
  <c r="A22" i="14"/>
  <c r="K21" i="14"/>
  <c r="H21" i="14"/>
  <c r="A21" i="14"/>
  <c r="K20" i="14"/>
  <c r="H20" i="14"/>
  <c r="A20" i="14"/>
  <c r="K19" i="14"/>
  <c r="H19" i="14"/>
  <c r="A19" i="14"/>
  <c r="K17" i="14"/>
  <c r="H17" i="14"/>
  <c r="A17" i="14"/>
  <c r="K16" i="14"/>
  <c r="H16" i="14"/>
  <c r="A16" i="14"/>
  <c r="K15" i="14"/>
  <c r="H15" i="14"/>
  <c r="A15" i="14"/>
  <c r="C16" i="10" l="1"/>
  <c r="C17" i="10"/>
  <c r="C18" i="10"/>
  <c r="C19" i="10"/>
  <c r="C20" i="10"/>
  <c r="C21" i="10"/>
  <c r="C22" i="10"/>
  <c r="C15" i="10"/>
  <c r="H16" i="10"/>
  <c r="H17" i="10"/>
  <c r="H18" i="10"/>
  <c r="H19" i="10"/>
  <c r="H20" i="10"/>
  <c r="H21" i="10"/>
  <c r="H22" i="10"/>
  <c r="H15" i="10"/>
  <c r="A16" i="10"/>
  <c r="A17" i="10"/>
  <c r="A18" i="10"/>
  <c r="A19" i="10"/>
  <c r="A20" i="10"/>
  <c r="A21" i="10"/>
  <c r="A22" i="10"/>
  <c r="A15" i="10"/>
  <c r="K15" i="10"/>
  <c r="K16" i="10"/>
  <c r="K17" i="10"/>
  <c r="K18" i="10"/>
  <c r="K19" i="10"/>
  <c r="K20" i="10"/>
  <c r="K21" i="10"/>
  <c r="K22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<sst xmlns="http://schemas.openxmlformats.org/spreadsheetml/2006/main" count="1043" uniqueCount="473">
  <si>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</si>
  <si>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</si>
  <si>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</si>
  <si>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</si>
  <si>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</si>
  <si>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</si>
  <si>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</si>
  <si>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</si>
  <si>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</si>
  <si>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</si>
  <si>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</si>
  <si>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</si>
  <si>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</si>
  <si>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</si>
  <si>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</si>
  <si>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</si>
  <si>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</si>
  <si>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</si>
  <si>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</si>
  <si>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</si>
  <si>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</si>
  <si>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</si>
  <si>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</si>
  <si>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</si>
  <si>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</si>
  <si>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</si>
  <si>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</si>
  <si>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</si>
  <si>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информатика</t>
  </si>
  <si>
    <t>sin24510/edu350109/5/zq55z</t>
  </si>
  <si>
    <t>sin24510/edu350109/5/48qvz</t>
  </si>
  <si>
    <t>sin24510/edu350109/5/46g3z</t>
  </si>
  <si>
    <t>sin24510/edu350109/5/zq75z</t>
  </si>
  <si>
    <t>sin24510/edu350109/5/z39gz</t>
  </si>
  <si>
    <t>sin24510/edu350109/5/4298z</t>
  </si>
  <si>
    <t>sin24510/edu350109/5/46234</t>
  </si>
  <si>
    <t>sin24510/edu350109/5/z5q9z</t>
  </si>
  <si>
    <t>sin24510/edu350109/5/4wg54</t>
  </si>
  <si>
    <t>sin24510/edu350109/5/42r84</t>
  </si>
  <si>
    <t>sin24510/edu350109/5/zvrgz</t>
  </si>
  <si>
    <t>sin24510/edu350109/5/4g7q4</t>
  </si>
  <si>
    <t>sin24510/edu350109/5/z539z</t>
  </si>
  <si>
    <t>sin24510/edu350109/5/495w4</t>
  </si>
  <si>
    <t>sin24510/edu350109/5/42g8z</t>
  </si>
  <si>
    <t>sin24510/edu350109/5/47rrz</t>
  </si>
  <si>
    <t>sin24510/edu350109/5/473r4</t>
  </si>
  <si>
    <t>sin24510/edu350109/5/42684</t>
  </si>
  <si>
    <t>sin24510/edu350109/5/zq654</t>
  </si>
  <si>
    <t>sin24510/edu350109/5/zrr5z</t>
  </si>
  <si>
    <t>sin24510/edu350109/5/zr25z</t>
  </si>
  <si>
    <t>sin24510/edu350109/5/zr954</t>
  </si>
  <si>
    <t>sin24510/edu350109/5/493w4</t>
  </si>
  <si>
    <t>sin24510/edu350109/5/zv2gz</t>
  </si>
  <si>
    <t>sin24510/edu350109/5/zrw54</t>
  </si>
  <si>
    <t>sin24510/edu350109/5/z5694</t>
  </si>
  <si>
    <t>sin24510/edu350109/5/472rz</t>
  </si>
  <si>
    <t>sin24510/edu350109/5/46r34</t>
  </si>
  <si>
    <t>sin24510/edu350109/5/48gvz</t>
  </si>
  <si>
    <t>sin24510/edu350109/5/4g9q4</t>
  </si>
  <si>
    <t>sin24510/edu350109/5/zqq5z</t>
  </si>
  <si>
    <t>sin24510/edu350109/5/z579z</t>
  </si>
  <si>
    <t>sin24510/edu350109/5/z36g4</t>
  </si>
  <si>
    <t>Федор</t>
  </si>
  <si>
    <t>Игоревич</t>
  </si>
  <si>
    <t>Сергеевна</t>
  </si>
  <si>
    <t>Михайлович</t>
  </si>
  <si>
    <t>Антоновна</t>
  </si>
  <si>
    <t>Дарья</t>
  </si>
  <si>
    <t>Мирослав</t>
  </si>
  <si>
    <t>Варвара</t>
  </si>
  <si>
    <t>Алена</t>
  </si>
  <si>
    <t>Денисовна</t>
  </si>
  <si>
    <t>Виктория</t>
  </si>
  <si>
    <t>Валерия</t>
  </si>
  <si>
    <t>Никита</t>
  </si>
  <si>
    <t>Василиса</t>
  </si>
  <si>
    <t>Алексеевич</t>
  </si>
  <si>
    <t>Максимовна</t>
  </si>
  <si>
    <t>Георгий</t>
  </si>
  <si>
    <t>Мирослава</t>
  </si>
  <si>
    <t>Глеб</t>
  </si>
  <si>
    <t>Савелий</t>
  </si>
  <si>
    <t>Ева</t>
  </si>
  <si>
    <t>Александр</t>
  </si>
  <si>
    <t>Владимирович</t>
  </si>
  <si>
    <t>Алексеевна</t>
  </si>
  <si>
    <t>Сергеевич</t>
  </si>
  <si>
    <t>Вадимовна</t>
  </si>
  <si>
    <t>Ариана</t>
  </si>
  <si>
    <t>Кирилл</t>
  </si>
  <si>
    <t>Леонидовна</t>
  </si>
  <si>
    <t>Максимович</t>
  </si>
  <si>
    <t>Евгеньевич</t>
  </si>
  <si>
    <t>Дмитриевич</t>
  </si>
  <si>
    <t>Юрьевна</t>
  </si>
  <si>
    <t>Вадим</t>
  </si>
  <si>
    <t>Дмитрий</t>
  </si>
  <si>
    <t>Артем</t>
  </si>
  <si>
    <t>Инна</t>
  </si>
  <si>
    <t>Ваитальевна</t>
  </si>
  <si>
    <t>Артемович</t>
  </si>
  <si>
    <t>Антонович</t>
  </si>
  <si>
    <t>Матвей</t>
  </si>
  <si>
    <t>Тимур</t>
  </si>
  <si>
    <t>Ульяна</t>
  </si>
  <si>
    <t>Филипп</t>
  </si>
  <si>
    <t>Альертович</t>
  </si>
  <si>
    <t>Максим</t>
  </si>
  <si>
    <t>Александра</t>
  </si>
  <si>
    <t>Анна</t>
  </si>
  <si>
    <t>Мария</t>
  </si>
  <si>
    <t>Ефимовна</t>
  </si>
  <si>
    <t>Александровна</t>
  </si>
  <si>
    <t>Константин</t>
  </si>
  <si>
    <t>Ильич</t>
  </si>
  <si>
    <t xml:space="preserve">Костромин </t>
  </si>
  <si>
    <t xml:space="preserve">Барабанова </t>
  </si>
  <si>
    <t xml:space="preserve">Хаменок </t>
  </si>
  <si>
    <t xml:space="preserve">Панфилова </t>
  </si>
  <si>
    <t>Дунаева</t>
  </si>
  <si>
    <t xml:space="preserve">Соколова </t>
  </si>
  <si>
    <t xml:space="preserve">Косолапова </t>
  </si>
  <si>
    <t xml:space="preserve">Расторгуев </t>
  </si>
  <si>
    <t xml:space="preserve">Бабушкина </t>
  </si>
  <si>
    <t>Каминский</t>
  </si>
  <si>
    <t xml:space="preserve">Борисова </t>
  </si>
  <si>
    <t>Беляков</t>
  </si>
  <si>
    <t>Бугайчук</t>
  </si>
  <si>
    <t>Панов</t>
  </si>
  <si>
    <t xml:space="preserve">Малинина </t>
  </si>
  <si>
    <t xml:space="preserve">Миляева </t>
  </si>
  <si>
    <t xml:space="preserve">Маркелов </t>
  </si>
  <si>
    <t>Вороничев</t>
  </si>
  <si>
    <t xml:space="preserve">Статыгин </t>
  </si>
  <si>
    <t>Шапкин</t>
  </si>
  <si>
    <t xml:space="preserve">Чайка </t>
  </si>
  <si>
    <t xml:space="preserve">Цуканова </t>
  </si>
  <si>
    <t xml:space="preserve">Цветков </t>
  </si>
  <si>
    <t xml:space="preserve">Фотеев </t>
  </si>
  <si>
    <t>Патракова</t>
  </si>
  <si>
    <t xml:space="preserve">Серов </t>
  </si>
  <si>
    <t xml:space="preserve">Болесова </t>
  </si>
  <si>
    <t xml:space="preserve">Иткин </t>
  </si>
  <si>
    <t xml:space="preserve">Кашин </t>
  </si>
  <si>
    <t>Крисько</t>
  </si>
  <si>
    <t xml:space="preserve">Лебедева </t>
  </si>
  <si>
    <t>Топчиенко</t>
  </si>
  <si>
    <t>Ходулин</t>
  </si>
  <si>
    <t>5Ж</t>
  </si>
  <si>
    <t>5Е</t>
  </si>
  <si>
    <t>5В</t>
  </si>
  <si>
    <t>sin24610/edu350109/6/48q76</t>
  </si>
  <si>
    <t>sin24610/edu350109/6/zvv9r</t>
  </si>
  <si>
    <t>sin24610/edu350109/6/zvv9g</t>
  </si>
  <si>
    <t>sin24610/edu350109/6/z5q53</t>
  </si>
  <si>
    <t>sin24610/edu350109/6/49g2w</t>
  </si>
  <si>
    <t>sin24610/edu350109/6/46273</t>
  </si>
  <si>
    <t>sin24610/edu350109/6/zvv5g</t>
  </si>
  <si>
    <t>sin24610/edu350109/6/zr975</t>
  </si>
  <si>
    <t>sin24610/edu350109/6/4g9qq</t>
  </si>
  <si>
    <t>sin24610/edu350109/6/429v8</t>
  </si>
  <si>
    <t>sin24610/edu350109/6/4725r</t>
  </si>
  <si>
    <t>sin24610/edu350109/6/48q6v</t>
  </si>
  <si>
    <t>sin24610/edu350109/6/4w5w5</t>
  </si>
  <si>
    <t>sin24610/edu350109/6/4g9vq</t>
  </si>
  <si>
    <t>sin24610/edu350109/6/42988</t>
  </si>
  <si>
    <t>sin24610/edu350109/6/462v3</t>
  </si>
  <si>
    <t>sin24610/edu350109/6/zqq85</t>
  </si>
  <si>
    <t>sin24610/edu350109/6/46253</t>
  </si>
  <si>
    <t>sin24610/edu350109/6/z5q89</t>
  </si>
  <si>
    <t>6ж</t>
  </si>
  <si>
    <t>6З</t>
  </si>
  <si>
    <t>6А</t>
  </si>
  <si>
    <t>6Ж</t>
  </si>
  <si>
    <t>Тимофей</t>
  </si>
  <si>
    <t>Егор</t>
  </si>
  <si>
    <t>Илья</t>
  </si>
  <si>
    <t>Василина</t>
  </si>
  <si>
    <t>Юлия</t>
  </si>
  <si>
    <t>Александрович</t>
  </si>
  <si>
    <t>Андреевич</t>
  </si>
  <si>
    <t>Иванович</t>
  </si>
  <si>
    <t>Игоревна</t>
  </si>
  <si>
    <t>Ивановна</t>
  </si>
  <si>
    <t>Евгеньевна</t>
  </si>
  <si>
    <t>Контстантин</t>
  </si>
  <si>
    <t>Милана</t>
  </si>
  <si>
    <t>Анатольевич</t>
  </si>
  <si>
    <t>Екатерина</t>
  </si>
  <si>
    <t>Владислав</t>
  </si>
  <si>
    <t>Ксения</t>
  </si>
  <si>
    <t>Вероника</t>
  </si>
  <si>
    <t>Владимировна</t>
  </si>
  <si>
    <t>Нонна</t>
  </si>
  <si>
    <t xml:space="preserve">Захар </t>
  </si>
  <si>
    <t>Петр</t>
  </si>
  <si>
    <t>Мирон</t>
  </si>
  <si>
    <t>Бажанов</t>
  </si>
  <si>
    <t xml:space="preserve">Куликов </t>
  </si>
  <si>
    <t xml:space="preserve">Овчинников </t>
  </si>
  <si>
    <t xml:space="preserve">Котов </t>
  </si>
  <si>
    <t xml:space="preserve">Прус </t>
  </si>
  <si>
    <t>Посельская</t>
  </si>
  <si>
    <t>Гуринова</t>
  </si>
  <si>
    <t>Нивина</t>
  </si>
  <si>
    <t xml:space="preserve">Шанина </t>
  </si>
  <si>
    <t xml:space="preserve">Яковлев </t>
  </si>
  <si>
    <t xml:space="preserve">Ситникова </t>
  </si>
  <si>
    <t>Солодилова</t>
  </si>
  <si>
    <t>Султанов</t>
  </si>
  <si>
    <t xml:space="preserve">Маркова </t>
  </si>
  <si>
    <t>Московный</t>
  </si>
  <si>
    <t>Волохов</t>
  </si>
  <si>
    <t xml:space="preserve">Павлов </t>
  </si>
  <si>
    <t>Завьялова</t>
  </si>
  <si>
    <t xml:space="preserve">Бабарыкин </t>
  </si>
  <si>
    <t>sin24710/edu350109/7/zr283</t>
  </si>
  <si>
    <t>sin24710/edu350109/7/zvwgr</t>
  </si>
  <si>
    <t>sin24710/edu350109/7/4wr3v</t>
  </si>
  <si>
    <t>sin24710/edu350109/7/429g8</t>
  </si>
  <si>
    <t>sin24710/edu350109/7/z363g</t>
  </si>
  <si>
    <t>sin24710/edu350109/7/49g5w</t>
  </si>
  <si>
    <t>sin24710/edu350109/7/42g75</t>
  </si>
  <si>
    <t>sin24710/edu350109/7/zqqr2</t>
  </si>
  <si>
    <t>sin24710/edu350109/7/42955</t>
  </si>
  <si>
    <t>sin24710/edu350109/7/z33qv</t>
  </si>
  <si>
    <t>sin24710/edu350109/7/4g728</t>
  </si>
  <si>
    <t>sin24710/edu350109/7/zq7w2</t>
  </si>
  <si>
    <t>sin24710/edu350109/7/z33vv</t>
  </si>
  <si>
    <t>7А</t>
  </si>
  <si>
    <t>7В</t>
  </si>
  <si>
    <t>7Б</t>
  </si>
  <si>
    <t>7И</t>
  </si>
  <si>
    <t>Ярослав</t>
  </si>
  <si>
    <t>Кириллович</t>
  </si>
  <si>
    <t>Андреевна</t>
  </si>
  <si>
    <t>Юрьевич</t>
  </si>
  <si>
    <t>Олегович</t>
  </si>
  <si>
    <t>Данил</t>
  </si>
  <si>
    <t>Денис</t>
  </si>
  <si>
    <t>Марк</t>
  </si>
  <si>
    <t>Лука</t>
  </si>
  <si>
    <t>Витальевич</t>
  </si>
  <si>
    <t>Дмитриевна</t>
  </si>
  <si>
    <t>Ангелина</t>
  </si>
  <si>
    <t xml:space="preserve">Меньшиков </t>
  </si>
  <si>
    <t>Цветкова</t>
  </si>
  <si>
    <t xml:space="preserve">Маков </t>
  </si>
  <si>
    <t>Демичев</t>
  </si>
  <si>
    <t xml:space="preserve">Сидоров </t>
  </si>
  <si>
    <t xml:space="preserve">Комаров </t>
  </si>
  <si>
    <t xml:space="preserve">Халезов </t>
  </si>
  <si>
    <t xml:space="preserve">Ряннель </t>
  </si>
  <si>
    <t xml:space="preserve">Иващенко </t>
  </si>
  <si>
    <t xml:space="preserve">Пырин </t>
  </si>
  <si>
    <t xml:space="preserve">Жукова </t>
  </si>
  <si>
    <t>Неклюдов</t>
  </si>
  <si>
    <t>sin24810/edu350109/8/z362g</t>
  </si>
  <si>
    <t>sin24810/edu350109/8/4g9wq</t>
  </si>
  <si>
    <t>sin24810/edu350109/8/472wr</t>
  </si>
  <si>
    <t>sin24810/edu350109/8/4g95q</t>
  </si>
  <si>
    <t>sin24810/edu350109/8/49gvw</t>
  </si>
  <si>
    <t>sin24810/edu350109/8/zvv6g</t>
  </si>
  <si>
    <t>sin24810/edu350109/8/46293</t>
  </si>
  <si>
    <t>sin24810/edu350109/8/48q8v</t>
  </si>
  <si>
    <t>sin24810/edu350109/8/z5qv9</t>
  </si>
  <si>
    <t>sin24810/edu350109/8/4w5v5</t>
  </si>
  <si>
    <t>Павел</t>
  </si>
  <si>
    <t>Полина</t>
  </si>
  <si>
    <t>Петрович</t>
  </si>
  <si>
    <t>Романович</t>
  </si>
  <si>
    <t>Ярославович</t>
  </si>
  <si>
    <t>Семеновна</t>
  </si>
  <si>
    <t>Вячеславович</t>
  </si>
  <si>
    <t>Олег</t>
  </si>
  <si>
    <t>Абузар</t>
  </si>
  <si>
    <t>Манаф Оглы</t>
  </si>
  <si>
    <t>Анастасия</t>
  </si>
  <si>
    <t>8Г</t>
  </si>
  <si>
    <t>8Е</t>
  </si>
  <si>
    <t>8Ж</t>
  </si>
  <si>
    <t xml:space="preserve">Лубанов </t>
  </si>
  <si>
    <t>Лукашов</t>
  </si>
  <si>
    <t xml:space="preserve">Борысюк </t>
  </si>
  <si>
    <t xml:space="preserve">Оленичева </t>
  </si>
  <si>
    <t xml:space="preserve">Коптяев </t>
  </si>
  <si>
    <t xml:space="preserve">Селезнев </t>
  </si>
  <si>
    <t xml:space="preserve">Вересов </t>
  </si>
  <si>
    <t xml:space="preserve">Кулузаде </t>
  </si>
  <si>
    <t xml:space="preserve">Надыкто </t>
  </si>
  <si>
    <t>Михеев</t>
  </si>
  <si>
    <t>sin24910/edu350109/9/477gq</t>
  </si>
  <si>
    <t>sin24910/edu350109/9/z33vv</t>
  </si>
  <si>
    <t>sin24910/edu350109/9/z5793</t>
  </si>
  <si>
    <t>sin24910/edu350109/9/4wr8v</t>
  </si>
  <si>
    <t>sin24910/edu350109/9/495rg</t>
  </si>
  <si>
    <t>sin24910/edu350109/9/46gqg</t>
  </si>
  <si>
    <t>sin24910/edu350109/9/zqqg2</t>
  </si>
  <si>
    <t>sin24910/edu350109/9/zvw3r</t>
  </si>
  <si>
    <t>sin24910/edu350109/9/429q5</t>
  </si>
  <si>
    <t>sin24910/edu350109/9/zvwgr</t>
  </si>
  <si>
    <t>sin24910/edu350109/9/zvvqr</t>
  </si>
  <si>
    <t>sin24910/edu350109/9/zvv8r</t>
  </si>
  <si>
    <t>sin24910/edu350109/9/zr933</t>
  </si>
  <si>
    <t>sin24910/edu350109/9/z5qg3</t>
  </si>
  <si>
    <t>sin24910/edu350109/9/z36rv</t>
  </si>
  <si>
    <t>sin24910/edu350109/9/z368v</t>
  </si>
  <si>
    <t>sin24910/edu350109/9/4w57v</t>
  </si>
  <si>
    <t>sin24910/edu350109/9/4w52v</t>
  </si>
  <si>
    <t>sin24910/edu350109/9/4g788</t>
  </si>
  <si>
    <t>sin24910/edu350109/9/49gwg</t>
  </si>
  <si>
    <t>sin24910/edu350109/9/49g7g</t>
  </si>
  <si>
    <t>sin24910/edu350109/9/4959g</t>
  </si>
  <si>
    <t>sin24910/edu350109/9/48v96</t>
  </si>
  <si>
    <t>sin24910/edu350109/9/48qw6</t>
  </si>
  <si>
    <t>sin24910/edu350109/9/48q56</t>
  </si>
  <si>
    <t>sin24910/edu350109/9/46g8g</t>
  </si>
  <si>
    <t>sin24910/edu350109/9/4626g</t>
  </si>
  <si>
    <t>sin24910/edu350109/9/4623g</t>
  </si>
  <si>
    <t>sin24910/edu350109/9/42925</t>
  </si>
  <si>
    <t>Давид</t>
  </si>
  <si>
    <t>Богдан</t>
  </si>
  <si>
    <t>Софья</t>
  </si>
  <si>
    <t>Ян</t>
  </si>
  <si>
    <t>Владиславович</t>
  </si>
  <si>
    <t>Тариелович</t>
  </si>
  <si>
    <t>Роман</t>
  </si>
  <si>
    <t>Даниловна</t>
  </si>
  <si>
    <t>Асений</t>
  </si>
  <si>
    <t>Соья</t>
  </si>
  <si>
    <t>Эдуардович</t>
  </si>
  <si>
    <t>Павлович</t>
  </si>
  <si>
    <t>Николаевич</t>
  </si>
  <si>
    <t>Ольга</t>
  </si>
  <si>
    <t>Лев</t>
  </si>
  <si>
    <t>Кристина</t>
  </si>
  <si>
    <t>Руслановна</t>
  </si>
  <si>
    <t>Рада</t>
  </si>
  <si>
    <t>Яна</t>
  </si>
  <si>
    <t>Иван</t>
  </si>
  <si>
    <t>Антон</t>
  </si>
  <si>
    <t>Романовна</t>
  </si>
  <si>
    <t>Викторовна</t>
  </si>
  <si>
    <t>Агата</t>
  </si>
  <si>
    <t>Степан</t>
  </si>
  <si>
    <t>Арина</t>
  </si>
  <si>
    <t>9А</t>
  </si>
  <si>
    <t>9Г</t>
  </si>
  <si>
    <t>9Ж</t>
  </si>
  <si>
    <t>9Б</t>
  </si>
  <si>
    <t>9Д</t>
  </si>
  <si>
    <t>9И</t>
  </si>
  <si>
    <t>9К</t>
  </si>
  <si>
    <t>9Е</t>
  </si>
  <si>
    <t>sin241010/edu350109/10/4826w</t>
  </si>
  <si>
    <t>sin241010/edu350109/10/z3v59</t>
  </si>
  <si>
    <t>sin241010/edu350109/10/4w8w7</t>
  </si>
  <si>
    <t>sin241010/edu350109/10/zrqv9</t>
  </si>
  <si>
    <t>sin241010/edu350109/10/zv367</t>
  </si>
  <si>
    <t>sin241010/edu350109/10/zq939</t>
  </si>
  <si>
    <t>sin241010/edu350109/10/4g2q3</t>
  </si>
  <si>
    <t>Комаров</t>
  </si>
  <si>
    <t xml:space="preserve">Коротаев </t>
  </si>
  <si>
    <t>Лезина</t>
  </si>
  <si>
    <t>Олеговна</t>
  </si>
  <si>
    <t>Соболев</t>
  </si>
  <si>
    <t>Пртем</t>
  </si>
  <si>
    <t>Иванова</t>
  </si>
  <si>
    <t>Руслан</t>
  </si>
  <si>
    <t>Нартов</t>
  </si>
  <si>
    <t>10А</t>
  </si>
  <si>
    <t>10Б</t>
  </si>
  <si>
    <t>sin241110/edu350109/11/486v4</t>
  </si>
  <si>
    <t>sin241110/edu350109/11/475r4</t>
  </si>
  <si>
    <t>sin241110/edu350109/11/z5r94</t>
  </si>
  <si>
    <t>sin241110/edu350109/11/z32g4</t>
  </si>
  <si>
    <t>sin241110/edu350109/11/4wv5z</t>
  </si>
  <si>
    <t>sin241110/edu350109/11/4238z</t>
  </si>
  <si>
    <t>sin241110/edu350109/11/488v4</t>
  </si>
  <si>
    <t>sin241110/edu350109/11/496wz</t>
  </si>
  <si>
    <t>sin241110/edu350109/11/zr554</t>
  </si>
  <si>
    <t>sin241110/edu350109/11/4ww54</t>
  </si>
  <si>
    <t>sin241110/edu350109/11/4653z</t>
  </si>
  <si>
    <t>sin241110/edu350109/11/4gwq4</t>
  </si>
  <si>
    <t>sin241110/edu350109/11/zqv54</t>
  </si>
  <si>
    <t>sin241110/edu350109/11/zr754</t>
  </si>
  <si>
    <t>sin241110/edu350109/11/zq854</t>
  </si>
  <si>
    <t>Алексей</t>
  </si>
  <si>
    <t>Михаил</t>
  </si>
  <si>
    <t>Смирнов</t>
  </si>
  <si>
    <t>Михайловна</t>
  </si>
  <si>
    <t>Сергей</t>
  </si>
  <si>
    <t>Василевич</t>
  </si>
  <si>
    <t xml:space="preserve">Галов </t>
  </si>
  <si>
    <t xml:space="preserve">Бахвалов </t>
  </si>
  <si>
    <t xml:space="preserve">Гуров </t>
  </si>
  <si>
    <t xml:space="preserve">Иванец </t>
  </si>
  <si>
    <t xml:space="preserve">Шведов </t>
  </si>
  <si>
    <t xml:space="preserve">Кубышкин </t>
  </si>
  <si>
    <t xml:space="preserve">Смирнов </t>
  </si>
  <si>
    <t xml:space="preserve">Захаренков </t>
  </si>
  <si>
    <t xml:space="preserve">Мельников </t>
  </si>
  <si>
    <t xml:space="preserve">Гаврилова </t>
  </si>
  <si>
    <t xml:space="preserve">Жиронкина </t>
  </si>
  <si>
    <t xml:space="preserve">Казначеев </t>
  </si>
  <si>
    <t xml:space="preserve">Начинкин </t>
  </si>
  <si>
    <t xml:space="preserve">Швецова </t>
  </si>
  <si>
    <t xml:space="preserve">Карпова </t>
  </si>
  <si>
    <t>11А</t>
  </si>
  <si>
    <t>11В</t>
  </si>
  <si>
    <t>Синельникова</t>
  </si>
  <si>
    <t>Хомутинникова</t>
  </si>
  <si>
    <t>Таисия</t>
  </si>
  <si>
    <t>Малинов</t>
  </si>
  <si>
    <t>Мельникова</t>
  </si>
  <si>
    <t>Нешин</t>
  </si>
  <si>
    <t>Евстигнеев</t>
  </si>
  <si>
    <t>Афанасьев</t>
  </si>
  <si>
    <t>Андрей</t>
  </si>
  <si>
    <t>Станиславович</t>
  </si>
  <si>
    <t>sin24610/edu350109/6/4728q</t>
  </si>
  <si>
    <t>sin24610/edu350109/6/4w59v</t>
  </si>
  <si>
    <t>sin24610/edu350109/6/z5q59</t>
  </si>
  <si>
    <t>sin24610/edu350109/6/4w595</t>
  </si>
  <si>
    <t>sin24610/edu350109/6/48q7v</t>
  </si>
  <si>
    <t>Круглов</t>
  </si>
  <si>
    <t>Алтунина НС</t>
  </si>
  <si>
    <t>Суворова ТС</t>
  </si>
  <si>
    <t>Королёв</t>
  </si>
  <si>
    <t>sin24610/edu350109/6/4g9wq</t>
  </si>
  <si>
    <t>Ганев</t>
  </si>
  <si>
    <t xml:space="preserve">Журавлев </t>
  </si>
  <si>
    <t xml:space="preserve">Хараишвили </t>
  </si>
  <si>
    <t xml:space="preserve">Зебарев </t>
  </si>
  <si>
    <t xml:space="preserve">Тонков </t>
  </si>
  <si>
    <t xml:space="preserve">Даниленко </t>
  </si>
  <si>
    <t xml:space="preserve">Калмыкова </t>
  </si>
  <si>
    <t xml:space="preserve">Румянцев </t>
  </si>
  <si>
    <t xml:space="preserve">Сибатов </t>
  </si>
  <si>
    <t xml:space="preserve">Максимова </t>
  </si>
  <si>
    <t xml:space="preserve">Лебедев  </t>
  </si>
  <si>
    <t xml:space="preserve">Шевченко </t>
  </si>
  <si>
    <t xml:space="preserve">Соловьёв </t>
  </si>
  <si>
    <t xml:space="preserve">Авраменко </t>
  </si>
  <si>
    <t xml:space="preserve">Иванова </t>
  </si>
  <si>
    <t xml:space="preserve">Новиков </t>
  </si>
  <si>
    <t xml:space="preserve">Антипичева </t>
  </si>
  <si>
    <t xml:space="preserve">Суровцева </t>
  </si>
  <si>
    <t xml:space="preserve">Капурин </t>
  </si>
  <si>
    <t xml:space="preserve">Мерзлякова </t>
  </si>
  <si>
    <t xml:space="preserve">Назаренко </t>
  </si>
  <si>
    <t xml:space="preserve">Яблоков </t>
  </si>
  <si>
    <t xml:space="preserve">Зайцев </t>
  </si>
  <si>
    <t>Милолика</t>
  </si>
  <si>
    <t xml:space="preserve">Попова </t>
  </si>
  <si>
    <t xml:space="preserve">Бутусова </t>
  </si>
  <si>
    <t>Чуркина</t>
  </si>
  <si>
    <t xml:space="preserve">Мамонтов </t>
  </si>
  <si>
    <t xml:space="preserve">Медведев </t>
  </si>
  <si>
    <t xml:space="preserve">Кузьмина </t>
  </si>
  <si>
    <t>Сафонов</t>
  </si>
  <si>
    <t>sin241010/edu350109/10/z3v29</t>
  </si>
  <si>
    <t>sin241110/edu350109/11/zrw54</t>
  </si>
  <si>
    <t>Матвеев</t>
  </si>
  <si>
    <t>sin241110/edu350109/11/zq55z</t>
  </si>
  <si>
    <t>Тимофеева</t>
  </si>
  <si>
    <t>sin241110/edu350109/11/473r4</t>
  </si>
  <si>
    <t xml:space="preserve">Хачатрян </t>
  </si>
  <si>
    <t>Вазген</t>
  </si>
  <si>
    <t>sin241110/edu350109/11/42r84</t>
  </si>
  <si>
    <t>Кудрявцева</t>
  </si>
  <si>
    <t>Денисович</t>
  </si>
  <si>
    <t>Араратович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</si>
</sst>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charset val="134"/>
      <scheme val="minor"/>
    </font>
    <font>
      <sz val="12"/>
      <color rgb="FFFF0000"/>
      <name val="Times New Roman"/>
      <family val="1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10" xfId="0" applyBorder="1"/>
    <xf numFmtId="0" fontId="22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32" fillId="0" borderId="10" xfId="0" applyFont="1" applyBorder="1"/>
    <xf numFmtId="0" fontId="21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33" borderId="1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22" fillId="0" borderId="10" xfId="0" applyFont="1" applyBorder="1" applyAlignment="1">
      <alignment horizontal="right" vertical="center" wrapText="1"/>
    </xf>
    <xf numFmtId="49" fontId="34" fillId="0" borderId="10" xfId="0" applyNumberFormat="1" applyFont="1" applyFill="1" applyBorder="1" applyAlignment="1" applyProtection="1"/>
    <xf numFmtId="0" fontId="0" fillId="0" borderId="11" xfId="0" applyBorder="1"/>
    <xf numFmtId="0" fontId="22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horizontal="center" vertical="center" wrapText="1"/>
    </xf>
    <xf numFmtId="49" fontId="34" fillId="0" borderId="10" xfId="42" applyNumberFormat="1" applyFont="1" applyFill="1" applyBorder="1" applyAlignment="1" applyProtection="1"/>
    <xf numFmtId="0" fontId="0" fillId="0" borderId="10" xfId="0" applyBorder="1" applyAlignment="1">
      <alignment horizontal="center"/>
    </xf>
    <xf numFmtId="49" fontId="34" fillId="0" borderId="10" xfId="42" applyNumberFormat="1" applyFont="1" applyFill="1" applyBorder="1" applyAlignment="1" applyProtection="1">
      <alignment horizontal="center"/>
    </xf>
    <xf numFmtId="0" fontId="36" fillId="0" borderId="10" xfId="43" applyBorder="1"/>
    <xf numFmtId="0" fontId="0" fillId="0" borderId="10" xfId="0" applyBorder="1" applyAlignment="1">
      <alignment horizontal="right"/>
    </xf>
    <xf numFmtId="0" fontId="22" fillId="0" borderId="10" xfId="0" applyFont="1" applyBorder="1" applyAlignment="1">
      <alignment horizontal="left" vertical="center" wrapText="1"/>
    </xf>
    <xf numFmtId="0" fontId="22" fillId="34" borderId="10" xfId="0" applyFont="1" applyFill="1" applyBorder="1" applyAlignment="1">
      <alignment horizontal="left" vertical="center" wrapText="1"/>
    </xf>
    <xf numFmtId="0" fontId="31" fillId="34" borderId="10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0" fillId="0" borderId="10" xfId="0" applyFont="1" applyBorder="1"/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/>
  <cols>
    <col min="1" max="1" width="11" bestFit="1" customWidth="1"/>
    <col min="2" max="2" width="10.140625" customWidth="1"/>
    <col min="3" max="3" width="12.42578125" customWidth="1"/>
  </cols>
  <sheetData>
    <row r="8" spans="1:3">
      <c r="A8" t="s">
        <v>19</v>
      </c>
      <c r="B8" t="s">
        <v>23</v>
      </c>
      <c r="C8" t="s">
        <v>4</v>
      </c>
    </row>
    <row r="9" spans="1:3">
      <c r="A9">
        <v>4</v>
      </c>
      <c r="B9">
        <v>1</v>
      </c>
      <c r="C9" t="s">
        <v>24</v>
      </c>
    </row>
    <row r="10" spans="1:3">
      <c r="A10">
        <v>5</v>
      </c>
      <c r="B10">
        <v>2</v>
      </c>
      <c r="C10" t="s">
        <v>25</v>
      </c>
    </row>
    <row r="11" spans="1:3">
      <c r="A11">
        <v>6</v>
      </c>
      <c r="B11">
        <v>3</v>
      </c>
      <c r="C11" t="s">
        <v>26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21</v>
      </c>
    </row>
    <row r="49" spans="2:2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86"/>
  <sheetViews>
    <sheetView view="pageBreakPreview" topLeftCell="A12" zoomScale="110" zoomScaleNormal="40" zoomScaleSheetLayoutView="110" workbookViewId="0">
      <selection activeCell="O38" sqref="O38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27.71093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>
      <c r="D7" s="5"/>
      <c r="E7" s="5"/>
      <c r="F7" s="5"/>
      <c r="G7" s="5"/>
      <c r="H7" s="5"/>
      <c r="I7" s="37">
        <v>5</v>
      </c>
      <c r="J7" s="37"/>
      <c r="K7" s="37"/>
      <c r="L7" s="37"/>
    </row>
    <row r="8" spans="1:26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39" t="s">
        <v>8</v>
      </c>
      <c r="E11" s="39"/>
      <c r="F11" s="40">
        <v>45587</v>
      </c>
      <c r="G11" s="40"/>
      <c r="H11" s="21"/>
      <c r="I11" s="7"/>
      <c r="J11" s="5"/>
      <c r="K11" s="5"/>
      <c r="L11" s="5"/>
    </row>
    <row r="12" spans="1:26" ht="15.75">
      <c r="D12" s="39" t="s">
        <v>14</v>
      </c>
      <c r="E12" s="39"/>
      <c r="F12" s="41">
        <v>500</v>
      </c>
      <c r="G12" s="41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>
      <c r="A15" s="8" t="str">
        <f>$I$5</f>
        <v>информатика</v>
      </c>
      <c r="B15" s="8">
        <v>14</v>
      </c>
      <c r="C15" s="14">
        <f>ROW(B15)-14</f>
        <v>1</v>
      </c>
      <c r="D15" s="24" t="s">
        <v>29</v>
      </c>
      <c r="E15" s="25" t="s">
        <v>115</v>
      </c>
      <c r="F15" s="23" t="s">
        <v>62</v>
      </c>
      <c r="G15" s="23" t="s">
        <v>63</v>
      </c>
      <c r="H15" s="23">
        <f>$I$7</f>
        <v>5</v>
      </c>
      <c r="I15" s="1" t="s">
        <v>149</v>
      </c>
      <c r="J15" s="24">
        <v>250</v>
      </c>
      <c r="K15" s="20">
        <f>J15/$F$12</f>
        <v>0.5</v>
      </c>
      <c r="L15" s="23" t="s">
        <v>25</v>
      </c>
    </row>
    <row r="16" spans="1:26" ht="28.5">
      <c r="A16" s="8" t="str">
        <f>$I$5</f>
        <v>информатика</v>
      </c>
      <c r="B16" s="8">
        <v>14</v>
      </c>
      <c r="C16" s="14">
        <f>ROW(B16)-14</f>
        <v>2</v>
      </c>
      <c r="D16" s="24" t="s">
        <v>30</v>
      </c>
      <c r="E16" s="25" t="s">
        <v>116</v>
      </c>
      <c r="F16" s="23" t="s">
        <v>67</v>
      </c>
      <c r="G16" s="23" t="s">
        <v>64</v>
      </c>
      <c r="H16" s="23">
        <f>$I$7</f>
        <v>5</v>
      </c>
      <c r="I16" s="28" t="s">
        <v>148</v>
      </c>
      <c r="J16" s="24">
        <v>140</v>
      </c>
      <c r="K16" s="20">
        <f>J16/$F$12</f>
        <v>0.28000000000000003</v>
      </c>
      <c r="L16" s="23" t="s">
        <v>26</v>
      </c>
    </row>
    <row r="17" spans="1:12" ht="28.5">
      <c r="A17" s="8" t="str">
        <f>$I$5</f>
        <v>информатика</v>
      </c>
      <c r="B17" s="8">
        <v>14</v>
      </c>
      <c r="C17" s="14">
        <f>ROW(B17)-14</f>
        <v>3</v>
      </c>
      <c r="D17" s="24" t="s">
        <v>31</v>
      </c>
      <c r="E17" s="25" t="s">
        <v>117</v>
      </c>
      <c r="F17" s="23" t="s">
        <v>68</v>
      </c>
      <c r="G17" s="23" t="s">
        <v>65</v>
      </c>
      <c r="H17" s="23">
        <f>$I$7</f>
        <v>5</v>
      </c>
      <c r="I17" s="28" t="s">
        <v>148</v>
      </c>
      <c r="J17" s="24">
        <v>140</v>
      </c>
      <c r="K17" s="20">
        <f>J17/$F$12</f>
        <v>0.28000000000000003</v>
      </c>
      <c r="L17" s="23" t="s">
        <v>26</v>
      </c>
    </row>
    <row r="18" spans="1:12" ht="28.5">
      <c r="A18" s="8" t="str">
        <f>$I$5</f>
        <v>информатика</v>
      </c>
      <c r="B18" s="8">
        <v>14</v>
      </c>
      <c r="C18" s="14">
        <f>ROW(B18)-14</f>
        <v>4</v>
      </c>
      <c r="D18" s="24" t="s">
        <v>32</v>
      </c>
      <c r="E18" s="26" t="s">
        <v>118</v>
      </c>
      <c r="F18" s="23" t="s">
        <v>69</v>
      </c>
      <c r="G18" s="23" t="s">
        <v>66</v>
      </c>
      <c r="H18" s="23">
        <f>$I$7</f>
        <v>5</v>
      </c>
      <c r="I18" s="28" t="s">
        <v>150</v>
      </c>
      <c r="J18" s="24">
        <v>120</v>
      </c>
      <c r="K18" s="20">
        <f>J18/$F$12</f>
        <v>0.24</v>
      </c>
      <c r="L18" s="23" t="s">
        <v>26</v>
      </c>
    </row>
    <row r="19" spans="1:12" ht="28.5">
      <c r="A19" s="8" t="str">
        <f>$I$5</f>
        <v>информатика</v>
      </c>
      <c r="B19" s="8">
        <v>14</v>
      </c>
      <c r="C19" s="14">
        <f>ROW(B19)-14</f>
        <v>5</v>
      </c>
      <c r="D19" s="24" t="s">
        <v>33</v>
      </c>
      <c r="E19" s="25" t="s">
        <v>119</v>
      </c>
      <c r="F19" s="23" t="s">
        <v>70</v>
      </c>
      <c r="G19" s="23" t="s">
        <v>64</v>
      </c>
      <c r="H19" s="23">
        <f>$I$7</f>
        <v>5</v>
      </c>
      <c r="I19" s="28" t="s">
        <v>148</v>
      </c>
      <c r="J19" s="24">
        <v>120</v>
      </c>
      <c r="K19" s="20">
        <f>J19/$F$12</f>
        <v>0.24</v>
      </c>
      <c r="L19" s="23" t="s">
        <v>26</v>
      </c>
    </row>
    <row r="20" spans="1:12" ht="28.5">
      <c r="A20" s="8" t="str">
        <f>$I$5</f>
        <v>информатика</v>
      </c>
      <c r="B20" s="8">
        <v>14</v>
      </c>
      <c r="C20" s="14">
        <f>ROW(B20)-14</f>
        <v>6</v>
      </c>
      <c r="D20" s="24" t="s">
        <v>34</v>
      </c>
      <c r="E20" s="25" t="s">
        <v>120</v>
      </c>
      <c r="F20" s="23" t="s">
        <v>72</v>
      </c>
      <c r="G20" s="23" t="s">
        <v>71</v>
      </c>
      <c r="H20" s="23">
        <f>$I$7</f>
        <v>5</v>
      </c>
      <c r="I20" s="28" t="s">
        <v>148</v>
      </c>
      <c r="J20" s="24">
        <v>118</v>
      </c>
      <c r="K20" s="20">
        <f>J20/$F$12</f>
        <v>0.23599999999999999</v>
      </c>
      <c r="L20" s="23" t="s">
        <v>26</v>
      </c>
    </row>
    <row r="21" spans="1:12" ht="28.5">
      <c r="A21" s="8" t="str">
        <f>$I$5</f>
        <v>информатика</v>
      </c>
      <c r="B21" s="8">
        <v>14</v>
      </c>
      <c r="C21" s="14">
        <f>ROW(B21)-14</f>
        <v>7</v>
      </c>
      <c r="D21" s="24" t="s">
        <v>35</v>
      </c>
      <c r="E21" s="25" t="s">
        <v>121</v>
      </c>
      <c r="F21" s="23" t="s">
        <v>73</v>
      </c>
      <c r="G21" s="23" t="s">
        <v>71</v>
      </c>
      <c r="H21" s="23">
        <f>$I$7</f>
        <v>5</v>
      </c>
      <c r="I21" s="28" t="s">
        <v>148</v>
      </c>
      <c r="J21" s="24">
        <v>86</v>
      </c>
      <c r="K21" s="20">
        <f>J21/$F$12</f>
        <v>0.17199999999999999</v>
      </c>
      <c r="L21" s="23" t="s">
        <v>26</v>
      </c>
    </row>
    <row r="22" spans="1:12" ht="28.5">
      <c r="A22" s="8" t="str">
        <f>$I$5</f>
        <v>информатика</v>
      </c>
      <c r="B22" s="8">
        <v>14</v>
      </c>
      <c r="C22" s="14">
        <f>ROW(B22)-14</f>
        <v>8</v>
      </c>
      <c r="D22" s="24" t="s">
        <v>36</v>
      </c>
      <c r="E22" s="43" t="s">
        <v>425</v>
      </c>
      <c r="F22" s="43" t="s">
        <v>96</v>
      </c>
      <c r="G22" s="43" t="s">
        <v>332</v>
      </c>
      <c r="H22" s="23">
        <f>$I$7</f>
        <v>5</v>
      </c>
      <c r="I22" s="28" t="s">
        <v>149</v>
      </c>
      <c r="J22" s="24">
        <v>85</v>
      </c>
      <c r="K22" s="20">
        <f>J22/$F$12</f>
        <v>0.17</v>
      </c>
      <c r="L22" s="23" t="s">
        <v>26</v>
      </c>
    </row>
    <row r="23" spans="1:12" ht="28.5">
      <c r="A23" s="8" t="str">
        <f>$I$5</f>
        <v>информатика</v>
      </c>
      <c r="B23" s="8">
        <v>14</v>
      </c>
      <c r="C23" s="14">
        <f>ROW(B23)-14</f>
        <v>9</v>
      </c>
      <c r="D23" s="24" t="s">
        <v>36</v>
      </c>
      <c r="E23" s="25" t="s">
        <v>122</v>
      </c>
      <c r="F23" s="23" t="s">
        <v>74</v>
      </c>
      <c r="G23" s="23" t="s">
        <v>76</v>
      </c>
      <c r="H23" s="23">
        <f>$I$7</f>
        <v>5</v>
      </c>
      <c r="I23" s="28" t="s">
        <v>148</v>
      </c>
      <c r="J23" s="42">
        <v>83</v>
      </c>
      <c r="K23" s="20">
        <f>J23/$F$12</f>
        <v>0.16600000000000001</v>
      </c>
      <c r="L23" s="23" t="s">
        <v>26</v>
      </c>
    </row>
    <row r="24" spans="1:12" ht="28.5">
      <c r="A24" s="8" t="str">
        <f>$I$5</f>
        <v>информатика</v>
      </c>
      <c r="B24" s="8">
        <v>14</v>
      </c>
      <c r="C24" s="14">
        <v>9</v>
      </c>
      <c r="D24" s="24" t="s">
        <v>38</v>
      </c>
      <c r="E24" s="25" t="s">
        <v>410</v>
      </c>
      <c r="F24" s="23" t="s">
        <v>110</v>
      </c>
      <c r="G24" s="23" t="s">
        <v>112</v>
      </c>
      <c r="H24" s="23">
        <v>5</v>
      </c>
      <c r="I24" s="28" t="s">
        <v>150</v>
      </c>
      <c r="J24" s="42">
        <v>63</v>
      </c>
      <c r="K24" s="20">
        <f>J24/$F$12</f>
        <v>0.126</v>
      </c>
      <c r="L24" s="23" t="s">
        <v>26</v>
      </c>
    </row>
    <row r="25" spans="1:12" ht="28.5">
      <c r="A25" s="8" t="str">
        <f>$I$5</f>
        <v>информатика</v>
      </c>
      <c r="B25" s="8">
        <v>14</v>
      </c>
      <c r="C25" s="14">
        <f>ROW(B25)-14</f>
        <v>11</v>
      </c>
      <c r="D25" s="24" t="s">
        <v>37</v>
      </c>
      <c r="E25" s="25" t="s">
        <v>123</v>
      </c>
      <c r="F25" s="23" t="s">
        <v>75</v>
      </c>
      <c r="G25" s="23" t="s">
        <v>77</v>
      </c>
      <c r="H25" s="23">
        <f>$I$7</f>
        <v>5</v>
      </c>
      <c r="I25" s="28" t="s">
        <v>148</v>
      </c>
      <c r="J25" s="24">
        <v>59</v>
      </c>
      <c r="K25" s="20">
        <f>J25/$F$12</f>
        <v>0.11799999999999999</v>
      </c>
      <c r="L25" s="23" t="s">
        <v>26</v>
      </c>
    </row>
    <row r="26" spans="1:12" ht="28.5">
      <c r="A26" s="8" t="str">
        <f>$I$5</f>
        <v>информатика</v>
      </c>
      <c r="B26" s="8">
        <v>14</v>
      </c>
      <c r="C26" s="14">
        <f>ROW(B26)-14</f>
        <v>12</v>
      </c>
      <c r="D26" s="24" t="s">
        <v>38</v>
      </c>
      <c r="E26" s="25" t="s">
        <v>124</v>
      </c>
      <c r="F26" s="23" t="s">
        <v>78</v>
      </c>
      <c r="G26" s="23" t="s">
        <v>84</v>
      </c>
      <c r="H26" s="23">
        <f>$I$7</f>
        <v>5</v>
      </c>
      <c r="I26" s="28" t="s">
        <v>148</v>
      </c>
      <c r="J26" s="24">
        <v>58</v>
      </c>
      <c r="K26" s="20">
        <f>J26/$F$12</f>
        <v>0.11600000000000001</v>
      </c>
      <c r="L26" s="23" t="s">
        <v>26</v>
      </c>
    </row>
    <row r="27" spans="1:12" ht="28.5">
      <c r="A27" s="8" t="str">
        <f>$I$5</f>
        <v>информатика</v>
      </c>
      <c r="B27" s="8">
        <v>14</v>
      </c>
      <c r="C27" s="14">
        <f>ROW(B27)-14</f>
        <v>13</v>
      </c>
      <c r="D27" s="24" t="s">
        <v>39</v>
      </c>
      <c r="E27" s="25" t="s">
        <v>125</v>
      </c>
      <c r="F27" s="23" t="s">
        <v>79</v>
      </c>
      <c r="G27" s="23" t="s">
        <v>85</v>
      </c>
      <c r="H27" s="23">
        <f>$I$7</f>
        <v>5</v>
      </c>
      <c r="I27" s="28" t="s">
        <v>148</v>
      </c>
      <c r="J27" s="24">
        <v>54</v>
      </c>
      <c r="K27" s="20">
        <f>J27/$F$12</f>
        <v>0.108</v>
      </c>
      <c r="L27" s="23" t="s">
        <v>26</v>
      </c>
    </row>
    <row r="28" spans="1:12" ht="28.5">
      <c r="A28" s="8" t="str">
        <f>$I$5</f>
        <v>информатика</v>
      </c>
      <c r="B28" s="8">
        <v>14</v>
      </c>
      <c r="C28" s="14">
        <f>ROW(B28)-14</f>
        <v>14</v>
      </c>
      <c r="D28" s="24" t="s">
        <v>40</v>
      </c>
      <c r="E28" s="25" t="s">
        <v>126</v>
      </c>
      <c r="F28" s="23" t="s">
        <v>81</v>
      </c>
      <c r="G28" s="23" t="s">
        <v>63</v>
      </c>
      <c r="H28" s="23">
        <f>$I$7</f>
        <v>5</v>
      </c>
      <c r="I28" s="28" t="s">
        <v>148</v>
      </c>
      <c r="J28" s="24">
        <v>53</v>
      </c>
      <c r="K28" s="20">
        <f>J28/$F$12</f>
        <v>0.106</v>
      </c>
      <c r="L28" s="23" t="s">
        <v>26</v>
      </c>
    </row>
    <row r="29" spans="1:12" ht="28.5">
      <c r="A29" s="8" t="str">
        <f>$I$5</f>
        <v>информатика</v>
      </c>
      <c r="B29" s="8">
        <v>14</v>
      </c>
      <c r="C29" s="14">
        <f>ROW(B29)-14</f>
        <v>15</v>
      </c>
      <c r="D29" s="24" t="s">
        <v>41</v>
      </c>
      <c r="E29" s="25" t="s">
        <v>127</v>
      </c>
      <c r="F29" s="23" t="s">
        <v>82</v>
      </c>
      <c r="G29" s="23" t="s">
        <v>87</v>
      </c>
      <c r="H29" s="23">
        <f>$I$7</f>
        <v>5</v>
      </c>
      <c r="I29" s="28" t="s">
        <v>148</v>
      </c>
      <c r="J29" s="24">
        <v>52</v>
      </c>
      <c r="K29" s="20">
        <f>J29/$F$12</f>
        <v>0.104</v>
      </c>
      <c r="L29" s="23" t="s">
        <v>26</v>
      </c>
    </row>
    <row r="30" spans="1:12" ht="28.5">
      <c r="A30" s="8" t="str">
        <f>$I$5</f>
        <v>информатика</v>
      </c>
      <c r="B30" s="8">
        <v>14</v>
      </c>
      <c r="C30" s="14">
        <f>ROW(B30)-14</f>
        <v>16</v>
      </c>
      <c r="D30" s="24" t="s">
        <v>42</v>
      </c>
      <c r="E30" s="25" t="s">
        <v>128</v>
      </c>
      <c r="F30" s="23" t="s">
        <v>83</v>
      </c>
      <c r="G30" s="23" t="s">
        <v>86</v>
      </c>
      <c r="H30" s="23">
        <f>$I$7</f>
        <v>5</v>
      </c>
      <c r="I30" s="28" t="s">
        <v>148</v>
      </c>
      <c r="J30" s="42">
        <v>42</v>
      </c>
      <c r="K30" s="20">
        <f>J30/$F$12</f>
        <v>8.4000000000000005E-2</v>
      </c>
      <c r="L30" s="23" t="s">
        <v>26</v>
      </c>
    </row>
    <row r="31" spans="1:12" ht="28.5">
      <c r="A31" s="8" t="str">
        <f>$I$5</f>
        <v>информатика</v>
      </c>
      <c r="B31" s="8">
        <v>14</v>
      </c>
      <c r="C31" s="14">
        <f>ROW(B31)-14</f>
        <v>17</v>
      </c>
      <c r="D31" s="24" t="s">
        <v>43</v>
      </c>
      <c r="E31" s="25" t="s">
        <v>129</v>
      </c>
      <c r="F31" s="23" t="s">
        <v>73</v>
      </c>
      <c r="G31" s="23" t="s">
        <v>64</v>
      </c>
      <c r="H31" s="23">
        <f>$I$7</f>
        <v>5</v>
      </c>
      <c r="I31" s="28" t="s">
        <v>148</v>
      </c>
      <c r="J31" s="42">
        <v>41</v>
      </c>
      <c r="K31" s="20">
        <f>J31/$F$12</f>
        <v>8.2000000000000003E-2</v>
      </c>
      <c r="L31" s="23" t="s">
        <v>26</v>
      </c>
    </row>
    <row r="32" spans="1:12" ht="28.5">
      <c r="A32" s="8" t="str">
        <f>$I$5</f>
        <v>информатика</v>
      </c>
      <c r="B32" s="8">
        <v>14</v>
      </c>
      <c r="C32" s="14">
        <v>18</v>
      </c>
      <c r="D32" s="24" t="s">
        <v>45</v>
      </c>
      <c r="E32" s="25" t="s">
        <v>389</v>
      </c>
      <c r="F32" s="23" t="s">
        <v>89</v>
      </c>
      <c r="G32" s="23" t="s">
        <v>179</v>
      </c>
      <c r="H32" s="23">
        <v>5</v>
      </c>
      <c r="I32" s="28" t="s">
        <v>149</v>
      </c>
      <c r="J32" s="42">
        <v>41</v>
      </c>
      <c r="K32" s="20">
        <f>J32/$F$12</f>
        <v>8.2000000000000003E-2</v>
      </c>
      <c r="L32" s="23" t="s">
        <v>26</v>
      </c>
    </row>
    <row r="33" spans="1:12" ht="28.5">
      <c r="A33" s="8" t="str">
        <f>$I$5</f>
        <v>информатика</v>
      </c>
      <c r="B33" s="8">
        <v>14</v>
      </c>
      <c r="C33" s="14">
        <f>ROW(B33)-14</f>
        <v>19</v>
      </c>
      <c r="D33" s="24" t="s">
        <v>44</v>
      </c>
      <c r="E33" s="25" t="s">
        <v>130</v>
      </c>
      <c r="F33" s="23" t="s">
        <v>88</v>
      </c>
      <c r="G33" s="23" t="s">
        <v>90</v>
      </c>
      <c r="H33" s="23">
        <f>$I$7</f>
        <v>5</v>
      </c>
      <c r="I33" s="28" t="s">
        <v>148</v>
      </c>
      <c r="J33" s="42">
        <v>40</v>
      </c>
      <c r="K33" s="20">
        <f>J33/$F$12</f>
        <v>0.08</v>
      </c>
      <c r="L33" s="23" t="s">
        <v>26</v>
      </c>
    </row>
    <row r="34" spans="1:12" ht="28.5">
      <c r="A34" s="8" t="str">
        <f>$I$5</f>
        <v>информатика</v>
      </c>
      <c r="B34" s="8">
        <v>14</v>
      </c>
      <c r="C34" s="14">
        <f>ROW(B34)-14</f>
        <v>20</v>
      </c>
      <c r="D34" s="24" t="s">
        <v>45</v>
      </c>
      <c r="E34" s="25" t="s">
        <v>131</v>
      </c>
      <c r="F34" s="23" t="s">
        <v>89</v>
      </c>
      <c r="G34" s="23" t="s">
        <v>91</v>
      </c>
      <c r="H34" s="23">
        <f>$I$7</f>
        <v>5</v>
      </c>
      <c r="I34" s="28" t="s">
        <v>148</v>
      </c>
      <c r="J34" s="42">
        <v>34</v>
      </c>
      <c r="K34" s="20">
        <f>J34/$F$12</f>
        <v>6.8000000000000005E-2</v>
      </c>
      <c r="L34" s="23" t="s">
        <v>26</v>
      </c>
    </row>
    <row r="35" spans="1:12" ht="28.5">
      <c r="A35" s="8" t="str">
        <f>$I$5</f>
        <v>информатика</v>
      </c>
      <c r="B35" s="8">
        <v>14</v>
      </c>
      <c r="C35" s="14">
        <f>ROW(B35)-14</f>
        <v>21</v>
      </c>
      <c r="D35" s="24" t="s">
        <v>46</v>
      </c>
      <c r="E35" s="25" t="s">
        <v>132</v>
      </c>
      <c r="F35" s="23" t="s">
        <v>95</v>
      </c>
      <c r="G35" s="23" t="s">
        <v>92</v>
      </c>
      <c r="H35" s="23">
        <f>$I$7</f>
        <v>5</v>
      </c>
      <c r="I35" s="28" t="s">
        <v>148</v>
      </c>
      <c r="J35" s="56">
        <v>34</v>
      </c>
      <c r="K35" s="20">
        <f>J35/$F$12</f>
        <v>6.8000000000000005E-2</v>
      </c>
      <c r="L35" s="23" t="s">
        <v>26</v>
      </c>
    </row>
    <row r="36" spans="1:12" ht="28.5">
      <c r="A36" s="8" t="str">
        <f>$I$5</f>
        <v>информатика</v>
      </c>
      <c r="B36" s="8">
        <v>14</v>
      </c>
      <c r="C36" s="14">
        <f>ROW(B36)-14</f>
        <v>22</v>
      </c>
      <c r="D36" s="24" t="s">
        <v>47</v>
      </c>
      <c r="E36" s="25" t="s">
        <v>133</v>
      </c>
      <c r="F36" s="23" t="s">
        <v>96</v>
      </c>
      <c r="G36" s="23" t="s">
        <v>93</v>
      </c>
      <c r="H36" s="23">
        <f>$I$7</f>
        <v>5</v>
      </c>
      <c r="I36" s="28" t="s">
        <v>148</v>
      </c>
      <c r="J36" s="56">
        <v>33</v>
      </c>
      <c r="K36" s="20">
        <f>J36/$F$12</f>
        <v>6.6000000000000003E-2</v>
      </c>
      <c r="L36" s="23" t="s">
        <v>26</v>
      </c>
    </row>
    <row r="37" spans="1:12" ht="28.5">
      <c r="A37" s="8" t="str">
        <f>$I$5</f>
        <v>информатика</v>
      </c>
      <c r="B37" s="8">
        <v>14</v>
      </c>
      <c r="C37" s="14">
        <f>ROW(B37)-14</f>
        <v>23</v>
      </c>
      <c r="D37" s="24" t="s">
        <v>48</v>
      </c>
      <c r="E37" s="25" t="s">
        <v>134</v>
      </c>
      <c r="F37" s="23" t="s">
        <v>97</v>
      </c>
      <c r="G37" s="23" t="s">
        <v>84</v>
      </c>
      <c r="H37" s="23">
        <f>$I$7</f>
        <v>5</v>
      </c>
      <c r="I37" s="28" t="s">
        <v>148</v>
      </c>
      <c r="J37" s="42">
        <v>29</v>
      </c>
      <c r="K37" s="20">
        <f>J37/$F$12</f>
        <v>5.8000000000000003E-2</v>
      </c>
      <c r="L37" s="23" t="s">
        <v>26</v>
      </c>
    </row>
    <row r="38" spans="1:12" ht="28.5">
      <c r="A38" s="8" t="str">
        <f>$I$5</f>
        <v>информатика</v>
      </c>
      <c r="B38" s="8">
        <v>14</v>
      </c>
      <c r="C38" s="14">
        <f>ROW(B38)-14</f>
        <v>24</v>
      </c>
      <c r="D38" s="24" t="s">
        <v>49</v>
      </c>
      <c r="E38" s="25" t="s">
        <v>135</v>
      </c>
      <c r="F38" s="23" t="s">
        <v>67</v>
      </c>
      <c r="G38" s="23" t="s">
        <v>99</v>
      </c>
      <c r="H38" s="23">
        <f>$I$7</f>
        <v>5</v>
      </c>
      <c r="I38" s="28" t="s">
        <v>148</v>
      </c>
      <c r="J38" s="42">
        <v>24</v>
      </c>
      <c r="K38" s="20">
        <f>J38/$F$12</f>
        <v>4.8000000000000001E-2</v>
      </c>
      <c r="L38" s="23" t="s">
        <v>26</v>
      </c>
    </row>
    <row r="39" spans="1:12" ht="28.5">
      <c r="A39" s="8" t="str">
        <f>$I$5</f>
        <v>информатика</v>
      </c>
      <c r="B39" s="8">
        <v>14</v>
      </c>
      <c r="C39" s="14">
        <f>ROW(B39)-14</f>
        <v>25</v>
      </c>
      <c r="D39" s="24" t="s">
        <v>50</v>
      </c>
      <c r="E39" s="25" t="s">
        <v>136</v>
      </c>
      <c r="F39" s="23" t="s">
        <v>98</v>
      </c>
      <c r="G39" s="23" t="s">
        <v>94</v>
      </c>
      <c r="H39" s="23">
        <f>$I$7</f>
        <v>5</v>
      </c>
      <c r="I39" s="28" t="s">
        <v>148</v>
      </c>
      <c r="J39" s="42">
        <v>21</v>
      </c>
      <c r="K39" s="20">
        <f>J39/$F$12</f>
        <v>4.2000000000000003E-2</v>
      </c>
      <c r="L39" s="23" t="s">
        <v>26</v>
      </c>
    </row>
    <row r="40" spans="1:12" ht="28.5">
      <c r="A40" s="8" t="str">
        <f>$I$5</f>
        <v>информатика</v>
      </c>
      <c r="B40" s="8">
        <v>14</v>
      </c>
      <c r="C40" s="14">
        <v>27</v>
      </c>
      <c r="D40" s="24" t="s">
        <v>53</v>
      </c>
      <c r="E40" s="26" t="s">
        <v>411</v>
      </c>
      <c r="F40" s="23" t="s">
        <v>412</v>
      </c>
      <c r="G40" s="23" t="s">
        <v>85</v>
      </c>
      <c r="H40" s="23">
        <v>5</v>
      </c>
      <c r="I40" s="28" t="s">
        <v>150</v>
      </c>
      <c r="J40" s="42">
        <v>20</v>
      </c>
      <c r="K40" s="20">
        <f>J40/$F$12</f>
        <v>0.04</v>
      </c>
      <c r="L40" s="23" t="s">
        <v>26</v>
      </c>
    </row>
    <row r="41" spans="1:12" ht="28.5">
      <c r="A41" s="8" t="str">
        <f>$I$5</f>
        <v>информатика</v>
      </c>
      <c r="B41" s="8">
        <v>14</v>
      </c>
      <c r="C41" s="14">
        <f>ROW(B41)-14</f>
        <v>27</v>
      </c>
      <c r="D41" s="24" t="s">
        <v>51</v>
      </c>
      <c r="E41" s="25" t="s">
        <v>137</v>
      </c>
      <c r="F41" s="23" t="s">
        <v>102</v>
      </c>
      <c r="G41" s="23" t="s">
        <v>100</v>
      </c>
      <c r="H41" s="23">
        <f>$I$7</f>
        <v>5</v>
      </c>
      <c r="I41" s="28" t="s">
        <v>148</v>
      </c>
      <c r="J41" s="42">
        <v>20</v>
      </c>
      <c r="K41" s="20">
        <f>J41/$F$12</f>
        <v>0.04</v>
      </c>
      <c r="L41" s="23" t="s">
        <v>26</v>
      </c>
    </row>
    <row r="42" spans="1:12" ht="28.5">
      <c r="A42" s="8" t="str">
        <f>$I$5</f>
        <v>информатика</v>
      </c>
      <c r="B42" s="8">
        <v>14</v>
      </c>
      <c r="C42" s="14">
        <f>ROW(B42)-14</f>
        <v>28</v>
      </c>
      <c r="D42" s="24" t="s">
        <v>52</v>
      </c>
      <c r="E42" s="25" t="s">
        <v>138</v>
      </c>
      <c r="F42" s="23" t="s">
        <v>103</v>
      </c>
      <c r="G42" s="23" t="s">
        <v>101</v>
      </c>
      <c r="H42" s="23">
        <f>$I$7</f>
        <v>5</v>
      </c>
      <c r="I42" s="28" t="s">
        <v>148</v>
      </c>
      <c r="J42" s="56">
        <v>20</v>
      </c>
      <c r="K42" s="20">
        <f>J42/$F$12</f>
        <v>0.04</v>
      </c>
      <c r="L42" s="23" t="s">
        <v>26</v>
      </c>
    </row>
    <row r="43" spans="1:12" ht="28.5">
      <c r="A43" s="8" t="str">
        <f>$I$5</f>
        <v>информатика</v>
      </c>
      <c r="B43" s="8">
        <v>14</v>
      </c>
      <c r="C43" s="14">
        <f>ROW(B43)-14</f>
        <v>29</v>
      </c>
      <c r="D43" s="24" t="s">
        <v>53</v>
      </c>
      <c r="E43" s="25" t="s">
        <v>139</v>
      </c>
      <c r="F43" s="23" t="s">
        <v>104</v>
      </c>
      <c r="G43" s="23" t="s">
        <v>64</v>
      </c>
      <c r="H43" s="23">
        <f>$I$7</f>
        <v>5</v>
      </c>
      <c r="I43" s="28" t="s">
        <v>148</v>
      </c>
      <c r="J43" s="42">
        <v>17</v>
      </c>
      <c r="K43" s="20">
        <f>J43/$F$12</f>
        <v>3.4000000000000002E-2</v>
      </c>
      <c r="L43" s="23" t="s">
        <v>26</v>
      </c>
    </row>
    <row r="44" spans="1:12" ht="28.5">
      <c r="A44" s="8" t="str">
        <f>$I$5</f>
        <v>информатика</v>
      </c>
      <c r="B44" s="8">
        <v>14</v>
      </c>
      <c r="C44" s="14">
        <f>ROW(B44)-14</f>
        <v>30</v>
      </c>
      <c r="D44" s="24" t="s">
        <v>54</v>
      </c>
      <c r="E44" s="25" t="s">
        <v>140</v>
      </c>
      <c r="F44" s="23" t="s">
        <v>102</v>
      </c>
      <c r="G44" s="23" t="s">
        <v>101</v>
      </c>
      <c r="H44" s="23">
        <f>$I$7</f>
        <v>5</v>
      </c>
      <c r="I44" s="28" t="s">
        <v>148</v>
      </c>
      <c r="J44" s="56">
        <v>4</v>
      </c>
      <c r="K44" s="20">
        <f>J44/$F$12</f>
        <v>8.0000000000000002E-3</v>
      </c>
      <c r="L44" s="23" t="s">
        <v>26</v>
      </c>
    </row>
    <row r="45" spans="1:12" ht="28.5">
      <c r="A45" s="8" t="str">
        <f>$I$5</f>
        <v>информатика</v>
      </c>
      <c r="B45" s="8">
        <v>14</v>
      </c>
      <c r="C45" s="14">
        <f>ROW(B45)-14</f>
        <v>31</v>
      </c>
      <c r="D45" s="24" t="s">
        <v>55</v>
      </c>
      <c r="E45" s="25" t="s">
        <v>141</v>
      </c>
      <c r="F45" s="23" t="s">
        <v>70</v>
      </c>
      <c r="G45" s="23" t="s">
        <v>64</v>
      </c>
      <c r="H45" s="23">
        <f>$I$7</f>
        <v>5</v>
      </c>
      <c r="I45" s="28" t="s">
        <v>148</v>
      </c>
      <c r="J45" s="56">
        <v>0</v>
      </c>
      <c r="K45" s="20">
        <f>J45/$F$12</f>
        <v>0</v>
      </c>
      <c r="L45" s="23" t="s">
        <v>26</v>
      </c>
    </row>
    <row r="46" spans="1:12" ht="28.5">
      <c r="A46" s="8" t="str">
        <f>$I$5</f>
        <v>информатика</v>
      </c>
      <c r="B46" s="8">
        <v>14</v>
      </c>
      <c r="C46" s="14">
        <f>ROW(B46)-14</f>
        <v>32</v>
      </c>
      <c r="D46" s="24" t="s">
        <v>56</v>
      </c>
      <c r="E46" s="25" t="s">
        <v>142</v>
      </c>
      <c r="F46" s="23" t="s">
        <v>105</v>
      </c>
      <c r="G46" s="23" t="s">
        <v>106</v>
      </c>
      <c r="H46" s="23">
        <f>$I$7</f>
        <v>5</v>
      </c>
      <c r="I46" s="28" t="s">
        <v>148</v>
      </c>
      <c r="J46" s="56">
        <v>0</v>
      </c>
      <c r="K46" s="20">
        <f>J46/$F$12</f>
        <v>0</v>
      </c>
      <c r="L46" s="23" t="s">
        <v>26</v>
      </c>
    </row>
    <row r="47" spans="1:12" ht="28.5">
      <c r="A47" s="8" t="str">
        <f>$I$5</f>
        <v>информатика</v>
      </c>
      <c r="B47" s="8">
        <v>14</v>
      </c>
      <c r="C47" s="14">
        <f>ROW(B47)-14</f>
        <v>33</v>
      </c>
      <c r="D47" s="24" t="s">
        <v>57</v>
      </c>
      <c r="E47" s="25" t="s">
        <v>143</v>
      </c>
      <c r="F47" s="23" t="s">
        <v>107</v>
      </c>
      <c r="G47" s="23" t="s">
        <v>76</v>
      </c>
      <c r="H47" s="23">
        <f>$I$7</f>
        <v>5</v>
      </c>
      <c r="I47" s="28" t="s">
        <v>148</v>
      </c>
      <c r="J47" s="56">
        <v>0</v>
      </c>
      <c r="K47" s="20">
        <f>J47/$F$12</f>
        <v>0</v>
      </c>
      <c r="L47" s="23" t="s">
        <v>26</v>
      </c>
    </row>
    <row r="48" spans="1:12" ht="28.5">
      <c r="A48" s="8" t="str">
        <f>$I$5</f>
        <v>информатика</v>
      </c>
      <c r="B48" s="8">
        <v>14</v>
      </c>
      <c r="C48" s="14">
        <f>ROW(B48)-14</f>
        <v>34</v>
      </c>
      <c r="D48" s="24" t="s">
        <v>58</v>
      </c>
      <c r="E48" s="25" t="s">
        <v>144</v>
      </c>
      <c r="F48" s="23" t="s">
        <v>108</v>
      </c>
      <c r="G48" s="23" t="s">
        <v>111</v>
      </c>
      <c r="H48" s="23">
        <f>$I$7</f>
        <v>5</v>
      </c>
      <c r="I48" s="28" t="s">
        <v>148</v>
      </c>
      <c r="J48" s="24">
        <v>0</v>
      </c>
      <c r="K48" s="20">
        <f>J48/$F$12</f>
        <v>0</v>
      </c>
      <c r="L48" s="23" t="s">
        <v>26</v>
      </c>
    </row>
    <row r="49" spans="1:12" ht="28.5">
      <c r="A49" s="8" t="str">
        <f>$I$5</f>
        <v>информатика</v>
      </c>
      <c r="B49" s="8">
        <v>14</v>
      </c>
      <c r="C49" s="14">
        <f>ROW(B49)-14</f>
        <v>35</v>
      </c>
      <c r="D49" s="24" t="s">
        <v>59</v>
      </c>
      <c r="E49" s="25" t="s">
        <v>145</v>
      </c>
      <c r="F49" s="23" t="s">
        <v>109</v>
      </c>
      <c r="G49" s="23" t="s">
        <v>77</v>
      </c>
      <c r="H49" s="23">
        <f>$I$7</f>
        <v>5</v>
      </c>
      <c r="I49" s="28" t="s">
        <v>148</v>
      </c>
      <c r="J49" s="24">
        <v>0</v>
      </c>
      <c r="K49" s="20">
        <f>J49/$F$12</f>
        <v>0</v>
      </c>
      <c r="L49" s="23" t="s">
        <v>26</v>
      </c>
    </row>
    <row r="50" spans="1:12" ht="28.5">
      <c r="A50" s="8" t="str">
        <f>$I$5</f>
        <v>информатика</v>
      </c>
      <c r="B50" s="8">
        <v>14</v>
      </c>
      <c r="C50" s="14">
        <f>ROW(B50)-14</f>
        <v>36</v>
      </c>
      <c r="D50" s="24" t="s">
        <v>60</v>
      </c>
      <c r="E50" s="25" t="s">
        <v>146</v>
      </c>
      <c r="F50" s="23" t="s">
        <v>110</v>
      </c>
      <c r="G50" s="23" t="s">
        <v>112</v>
      </c>
      <c r="H50" s="23">
        <f>$I$7</f>
        <v>5</v>
      </c>
      <c r="I50" s="28" t="s">
        <v>148</v>
      </c>
      <c r="J50" s="24">
        <v>0</v>
      </c>
      <c r="K50" s="20">
        <f>J50/$F$12</f>
        <v>0</v>
      </c>
      <c r="L50" s="23" t="s">
        <v>26</v>
      </c>
    </row>
    <row r="51" spans="1:12" ht="28.5">
      <c r="A51" s="8" t="str">
        <f>$I$5</f>
        <v>информатика</v>
      </c>
      <c r="B51" s="8">
        <v>14</v>
      </c>
      <c r="C51" s="14">
        <f>ROW(B51)-14</f>
        <v>37</v>
      </c>
      <c r="D51" s="44" t="s">
        <v>61</v>
      </c>
      <c r="E51" s="45" t="s">
        <v>147</v>
      </c>
      <c r="F51" s="46" t="s">
        <v>113</v>
      </c>
      <c r="G51" s="46" t="s">
        <v>114</v>
      </c>
      <c r="H51" s="23">
        <f>$I$7</f>
        <v>5</v>
      </c>
      <c r="I51" s="23" t="s">
        <v>148</v>
      </c>
      <c r="J51" s="24">
        <v>0</v>
      </c>
      <c r="K51" s="20">
        <f>J51/$F$12</f>
        <v>0</v>
      </c>
      <c r="L51" s="23" t="s">
        <v>26</v>
      </c>
    </row>
    <row r="55" spans="1:12" ht="15.75">
      <c r="D55" s="2"/>
      <c r="E55" s="2"/>
      <c r="F55" s="15"/>
      <c r="G55" s="15"/>
      <c r="H55" s="15"/>
      <c r="I55" s="7"/>
      <c r="J55" s="5"/>
      <c r="K55" s="5"/>
      <c r="L55" s="10"/>
    </row>
    <row r="56" spans="1:12" ht="15.75">
      <c r="D56" s="9" t="s">
        <v>10</v>
      </c>
      <c r="F56" s="6"/>
      <c r="G56" s="12" t="s">
        <v>426</v>
      </c>
      <c r="H56" s="12"/>
      <c r="I56" s="13"/>
      <c r="J56" s="12"/>
      <c r="K56" s="6"/>
      <c r="L56" s="11"/>
    </row>
    <row r="57" spans="1:12">
      <c r="D57" s="5"/>
      <c r="E57" s="5"/>
      <c r="F57" s="16" t="s">
        <v>12</v>
      </c>
      <c r="G57" s="34" t="s">
        <v>9</v>
      </c>
      <c r="H57" s="34"/>
      <c r="I57" s="34"/>
      <c r="J57" s="34"/>
      <c r="K57" s="17"/>
      <c r="L57" s="5"/>
    </row>
    <row r="58" spans="1:12" ht="15.75">
      <c r="D58" s="9" t="s">
        <v>11</v>
      </c>
      <c r="F58" s="6"/>
      <c r="G58" s="12" t="s">
        <v>427</v>
      </c>
      <c r="H58" s="12"/>
      <c r="I58" s="13"/>
      <c r="J58" s="12"/>
      <c r="K58" s="6"/>
      <c r="L58" s="11"/>
    </row>
    <row r="59" spans="1:12">
      <c r="F59" s="16" t="s">
        <v>12</v>
      </c>
      <c r="G59" s="34" t="s">
        <v>9</v>
      </c>
      <c r="H59" s="34"/>
      <c r="I59" s="34"/>
      <c r="J59" s="34"/>
      <c r="K59" s="17"/>
    </row>
    <row r="60" spans="1:12">
      <c r="F60" s="17"/>
      <c r="G60" s="17"/>
      <c r="H60" s="17"/>
      <c r="I60" s="17"/>
      <c r="J60" s="17"/>
      <c r="K60" s="17"/>
    </row>
    <row r="86" ht="22.5" customHeight="1"/>
  </sheetData>
  <autoFilter ref="A14:L14">
    <sortState ref="A15:L314">
      <sortCondition descending="1" ref="K14"/>
    </sortState>
  </autoFilter>
  <mergeCells count="12">
    <mergeCell ref="G59:J5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7:J5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4"/>
  <sheetViews>
    <sheetView topLeftCell="A5" zoomScaleNormal="100" zoomScaleSheetLayoutView="70" workbookViewId="0">
      <selection activeCell="O39" sqref="O39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31.5703125" customWidth="1"/>
    <col min="5" max="5" width="22.7109375" customWidth="1"/>
    <col min="6" max="7" width="16.7109375" customWidth="1"/>
    <col min="8" max="8" width="16.5703125" customWidth="1"/>
    <col min="9" max="9" width="14.140625" style="1" customWidth="1"/>
    <col min="10" max="10" width="18.140625" style="33" customWidth="1"/>
    <col min="11" max="11" width="6.140625" customWidth="1"/>
    <col min="12" max="12" width="15" customWidth="1"/>
  </cols>
  <sheetData>
    <row r="1" spans="1:26" ht="15.7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30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>
      <c r="D7" s="5"/>
      <c r="E7" s="5"/>
      <c r="F7" s="5"/>
      <c r="G7" s="5"/>
      <c r="H7" s="5"/>
      <c r="I7" s="37">
        <v>6</v>
      </c>
      <c r="J7" s="37"/>
      <c r="K7" s="37"/>
      <c r="L7" s="37"/>
    </row>
    <row r="8" spans="1:26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>
      <c r="D10" s="5"/>
      <c r="E10" s="5"/>
      <c r="F10" s="5"/>
      <c r="G10" s="5"/>
      <c r="H10" s="5"/>
      <c r="I10" s="7"/>
      <c r="J10" s="7"/>
      <c r="K10" s="5"/>
      <c r="L10" s="5"/>
    </row>
    <row r="11" spans="1:26" ht="15.75">
      <c r="D11" s="39" t="s">
        <v>8</v>
      </c>
      <c r="E11" s="39"/>
      <c r="F11" s="40">
        <v>45587</v>
      </c>
      <c r="G11" s="40"/>
      <c r="H11" s="21"/>
      <c r="I11" s="7"/>
      <c r="J11" s="7"/>
      <c r="K11" s="5"/>
      <c r="L11" s="5"/>
    </row>
    <row r="12" spans="1:26" ht="15.75">
      <c r="D12" s="39" t="s">
        <v>14</v>
      </c>
      <c r="E12" s="39"/>
      <c r="F12" s="41">
        <v>500</v>
      </c>
      <c r="G12" s="41"/>
      <c r="H12" s="22"/>
      <c r="J12" s="31"/>
      <c r="K12" s="18"/>
      <c r="L12" s="18"/>
    </row>
    <row r="13" spans="1:26">
      <c r="D13" s="5"/>
      <c r="E13" s="5"/>
      <c r="F13" s="5"/>
      <c r="G13" s="5"/>
      <c r="H13" s="5"/>
      <c r="I13" s="7"/>
      <c r="J13" s="7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23" t="s">
        <v>0</v>
      </c>
      <c r="K14" s="8" t="s">
        <v>17</v>
      </c>
      <c r="L14" s="8" t="s">
        <v>4</v>
      </c>
    </row>
    <row r="15" spans="1:26" ht="28.5">
      <c r="A15" s="8" t="str">
        <f>$I$5</f>
        <v>информатика</v>
      </c>
      <c r="B15" s="8">
        <v>14</v>
      </c>
      <c r="C15" s="14">
        <f>ROW(B15)-14</f>
        <v>1</v>
      </c>
      <c r="D15" s="29" t="s">
        <v>151</v>
      </c>
      <c r="E15" s="26" t="s">
        <v>197</v>
      </c>
      <c r="F15" s="23" t="s">
        <v>174</v>
      </c>
      <c r="G15" s="23" t="s">
        <v>179</v>
      </c>
      <c r="H15" s="23">
        <f>$I$7</f>
        <v>6</v>
      </c>
      <c r="I15" s="48" t="s">
        <v>170</v>
      </c>
      <c r="J15" s="23">
        <v>273</v>
      </c>
      <c r="K15" s="20">
        <f>J15/$F$12</f>
        <v>0.54600000000000004</v>
      </c>
      <c r="L15" s="23" t="s">
        <v>24</v>
      </c>
    </row>
    <row r="16" spans="1:26" ht="28.5">
      <c r="A16" s="8" t="str">
        <f>$I$5</f>
        <v>информатика</v>
      </c>
      <c r="B16" s="8">
        <v>14</v>
      </c>
      <c r="C16" s="14">
        <f>ROW(B16)-14</f>
        <v>2</v>
      </c>
      <c r="D16" s="29" t="s">
        <v>152</v>
      </c>
      <c r="E16" s="26" t="s">
        <v>198</v>
      </c>
      <c r="F16" s="23" t="s">
        <v>175</v>
      </c>
      <c r="G16" s="23" t="s">
        <v>180</v>
      </c>
      <c r="H16" s="23">
        <f>$I$7</f>
        <v>6</v>
      </c>
      <c r="I16" s="48" t="s">
        <v>170</v>
      </c>
      <c r="J16" s="23">
        <v>192</v>
      </c>
      <c r="K16" s="20">
        <f>J16/$F$12</f>
        <v>0.38400000000000001</v>
      </c>
      <c r="L16" s="23" t="s">
        <v>26</v>
      </c>
    </row>
    <row r="17" spans="1:12" ht="28.5">
      <c r="A17" s="8" t="str">
        <f>$I$5</f>
        <v>информатика</v>
      </c>
      <c r="B17" s="8">
        <v>14</v>
      </c>
      <c r="C17" s="14">
        <f>ROW(B17)-14</f>
        <v>3</v>
      </c>
      <c r="D17" s="29" t="s">
        <v>153</v>
      </c>
      <c r="E17" s="26" t="s">
        <v>199</v>
      </c>
      <c r="F17" s="23" t="s">
        <v>176</v>
      </c>
      <c r="G17" s="23" t="s">
        <v>65</v>
      </c>
      <c r="H17" s="23">
        <f>$I$7</f>
        <v>6</v>
      </c>
      <c r="I17" s="48" t="s">
        <v>170</v>
      </c>
      <c r="J17" s="23">
        <v>172</v>
      </c>
      <c r="K17" s="20">
        <f>J17/$F$12</f>
        <v>0.34399999999999997</v>
      </c>
      <c r="L17" s="23" t="s">
        <v>26</v>
      </c>
    </row>
    <row r="18" spans="1:12" ht="28.5">
      <c r="A18" s="8" t="str">
        <f>$I$5</f>
        <v>информатика</v>
      </c>
      <c r="B18" s="8">
        <v>14</v>
      </c>
      <c r="C18" s="14">
        <v>4</v>
      </c>
      <c r="D18" s="29" t="s">
        <v>424</v>
      </c>
      <c r="E18" s="26" t="s">
        <v>413</v>
      </c>
      <c r="F18" s="23" t="s">
        <v>96</v>
      </c>
      <c r="G18" s="23" t="s">
        <v>76</v>
      </c>
      <c r="H18" s="23">
        <v>6</v>
      </c>
      <c r="I18" s="48" t="s">
        <v>173</v>
      </c>
      <c r="J18" s="23">
        <v>172</v>
      </c>
      <c r="K18" s="20">
        <f>J18/$F$12</f>
        <v>0.34399999999999997</v>
      </c>
      <c r="L18" s="23" t="s">
        <v>26</v>
      </c>
    </row>
    <row r="19" spans="1:12" ht="28.5">
      <c r="A19" s="8" t="str">
        <f>$I$5</f>
        <v>информатика</v>
      </c>
      <c r="B19" s="8">
        <v>14</v>
      </c>
      <c r="C19" s="14">
        <f>ROW(B19)-14</f>
        <v>5</v>
      </c>
      <c r="D19" s="29" t="s">
        <v>154</v>
      </c>
      <c r="E19" s="26" t="s">
        <v>200</v>
      </c>
      <c r="F19" s="23" t="s">
        <v>185</v>
      </c>
      <c r="G19" s="23" t="s">
        <v>181</v>
      </c>
      <c r="H19" s="23">
        <f>$I$7</f>
        <v>6</v>
      </c>
      <c r="I19" s="48" t="s">
        <v>170</v>
      </c>
      <c r="J19" s="23">
        <v>168</v>
      </c>
      <c r="K19" s="20">
        <f>J19/$F$12</f>
        <v>0.33600000000000002</v>
      </c>
      <c r="L19" s="23" t="s">
        <v>26</v>
      </c>
    </row>
    <row r="20" spans="1:12" ht="28.5">
      <c r="A20" s="8" t="str">
        <f>$I$5</f>
        <v>информатика</v>
      </c>
      <c r="B20" s="8">
        <v>14</v>
      </c>
      <c r="C20" s="14">
        <f>ROW(B20)-14</f>
        <v>6</v>
      </c>
      <c r="D20" s="29" t="s">
        <v>155</v>
      </c>
      <c r="E20" s="26" t="s">
        <v>201</v>
      </c>
      <c r="F20" s="23" t="s">
        <v>177</v>
      </c>
      <c r="G20" s="23" t="s">
        <v>182</v>
      </c>
      <c r="H20" s="23">
        <f>$I$7</f>
        <v>6</v>
      </c>
      <c r="I20" s="48" t="s">
        <v>170</v>
      </c>
      <c r="J20" s="23">
        <v>161</v>
      </c>
      <c r="K20" s="20">
        <f>J20/$F$12</f>
        <v>0.32200000000000001</v>
      </c>
      <c r="L20" s="23" t="s">
        <v>26</v>
      </c>
    </row>
    <row r="21" spans="1:12" ht="28.5">
      <c r="A21" s="8" t="str">
        <f>$I$5</f>
        <v>информатика</v>
      </c>
      <c r="B21" s="8">
        <v>14</v>
      </c>
      <c r="C21" s="14">
        <v>7</v>
      </c>
      <c r="D21" s="29" t="s">
        <v>423</v>
      </c>
      <c r="E21" s="26" t="s">
        <v>414</v>
      </c>
      <c r="F21" s="23" t="s">
        <v>322</v>
      </c>
      <c r="G21" s="23" t="s">
        <v>235</v>
      </c>
      <c r="H21" s="23">
        <v>6</v>
      </c>
      <c r="I21" s="48" t="s">
        <v>173</v>
      </c>
      <c r="J21" s="23">
        <v>138</v>
      </c>
      <c r="K21" s="20">
        <f>J21/$F$12</f>
        <v>0.27600000000000002</v>
      </c>
      <c r="L21" s="23" t="s">
        <v>26</v>
      </c>
    </row>
    <row r="22" spans="1:12" ht="28.5">
      <c r="A22" s="8" t="str">
        <f>$I$5</f>
        <v>информатика</v>
      </c>
      <c r="B22" s="8">
        <v>14</v>
      </c>
      <c r="C22" s="14">
        <f>ROW(B22)-14</f>
        <v>8</v>
      </c>
      <c r="D22" s="29" t="s">
        <v>156</v>
      </c>
      <c r="E22" s="26" t="s">
        <v>202</v>
      </c>
      <c r="F22" s="23" t="s">
        <v>178</v>
      </c>
      <c r="G22" s="23" t="s">
        <v>183</v>
      </c>
      <c r="H22" s="23">
        <f>$I$7</f>
        <v>6</v>
      </c>
      <c r="I22" s="48" t="s">
        <v>170</v>
      </c>
      <c r="J22" s="23">
        <v>118</v>
      </c>
      <c r="K22" s="20">
        <f>J22/$F$12</f>
        <v>0.23599999999999999</v>
      </c>
      <c r="L22" s="23" t="s">
        <v>26</v>
      </c>
    </row>
    <row r="23" spans="1:12" ht="28.5">
      <c r="A23" s="8" t="str">
        <f>$I$5</f>
        <v>информатика</v>
      </c>
      <c r="B23" s="8">
        <v>14</v>
      </c>
      <c r="C23" s="14">
        <v>9</v>
      </c>
      <c r="D23" s="29" t="s">
        <v>422</v>
      </c>
      <c r="E23" s="26" t="s">
        <v>415</v>
      </c>
      <c r="F23" s="23" t="s">
        <v>176</v>
      </c>
      <c r="G23" s="23" t="s">
        <v>332</v>
      </c>
      <c r="H23" s="23">
        <v>6</v>
      </c>
      <c r="I23" s="48" t="s">
        <v>173</v>
      </c>
      <c r="J23" s="23">
        <v>84</v>
      </c>
      <c r="K23" s="20">
        <f>J23/$F$12</f>
        <v>0.16800000000000001</v>
      </c>
      <c r="L23" s="23" t="s">
        <v>26</v>
      </c>
    </row>
    <row r="24" spans="1:12" ht="28.5">
      <c r="A24" s="8" t="str">
        <f>$I$5</f>
        <v>информатика</v>
      </c>
      <c r="B24" s="8">
        <v>14</v>
      </c>
      <c r="C24" s="14">
        <f>ROW(B24)-14</f>
        <v>10</v>
      </c>
      <c r="D24" s="29" t="s">
        <v>157</v>
      </c>
      <c r="E24" s="26" t="s">
        <v>203</v>
      </c>
      <c r="F24" s="23" t="s">
        <v>69</v>
      </c>
      <c r="G24" s="23" t="s">
        <v>184</v>
      </c>
      <c r="H24" s="23">
        <f>$I$7</f>
        <v>6</v>
      </c>
      <c r="I24" s="23" t="s">
        <v>171</v>
      </c>
      <c r="J24" s="23">
        <v>63</v>
      </c>
      <c r="K24" s="20">
        <f>J24/$F$12</f>
        <v>0.126</v>
      </c>
      <c r="L24" s="23" t="s">
        <v>26</v>
      </c>
    </row>
    <row r="25" spans="1:12" ht="28.5">
      <c r="A25" s="8" t="str">
        <f>$I$5</f>
        <v>информатика</v>
      </c>
      <c r="B25" s="8">
        <v>14</v>
      </c>
      <c r="C25" s="14">
        <v>11</v>
      </c>
      <c r="D25" s="29" t="s">
        <v>421</v>
      </c>
      <c r="E25" s="26" t="s">
        <v>416</v>
      </c>
      <c r="F25" s="23" t="s">
        <v>196</v>
      </c>
      <c r="G25" s="23" t="s">
        <v>91</v>
      </c>
      <c r="H25" s="23">
        <v>6</v>
      </c>
      <c r="I25" s="23" t="s">
        <v>173</v>
      </c>
      <c r="J25" s="23">
        <v>53</v>
      </c>
      <c r="K25" s="20">
        <f>J25/$F$12</f>
        <v>0.106</v>
      </c>
      <c r="L25" s="23" t="s">
        <v>26</v>
      </c>
    </row>
    <row r="26" spans="1:12" ht="28.5">
      <c r="A26" s="8" t="str">
        <f>$I$5</f>
        <v>информатика</v>
      </c>
      <c r="B26" s="8">
        <v>14</v>
      </c>
      <c r="C26" s="14">
        <f>ROW(B26)-14</f>
        <v>12</v>
      </c>
      <c r="D26" s="29" t="s">
        <v>158</v>
      </c>
      <c r="E26" s="26" t="s">
        <v>204</v>
      </c>
      <c r="F26" s="23" t="s">
        <v>186</v>
      </c>
      <c r="G26" s="23" t="s">
        <v>64</v>
      </c>
      <c r="H26" s="23">
        <f>$I$7</f>
        <v>6</v>
      </c>
      <c r="I26" s="23" t="s">
        <v>173</v>
      </c>
      <c r="J26" s="23">
        <v>53</v>
      </c>
      <c r="K26" s="20">
        <f>J26/$F$12</f>
        <v>0.106</v>
      </c>
      <c r="L26" s="23" t="s">
        <v>26</v>
      </c>
    </row>
    <row r="27" spans="1:12" ht="28.5">
      <c r="A27" s="8" t="str">
        <f>$I$5</f>
        <v>информатика</v>
      </c>
      <c r="B27" s="8">
        <v>14</v>
      </c>
      <c r="C27" s="14">
        <f>ROW(B27)-14</f>
        <v>13</v>
      </c>
      <c r="D27" s="29" t="s">
        <v>159</v>
      </c>
      <c r="E27" s="26" t="s">
        <v>205</v>
      </c>
      <c r="F27" s="23" t="s">
        <v>188</v>
      </c>
      <c r="G27" s="23" t="s">
        <v>112</v>
      </c>
      <c r="H27" s="23">
        <f>$I$7</f>
        <v>6</v>
      </c>
      <c r="I27" s="23" t="s">
        <v>173</v>
      </c>
      <c r="J27" s="23">
        <v>40</v>
      </c>
      <c r="K27" s="20">
        <f>J27/$F$12</f>
        <v>0.08</v>
      </c>
      <c r="L27" s="23" t="s">
        <v>26</v>
      </c>
    </row>
    <row r="28" spans="1:12" ht="28.5">
      <c r="A28" s="8" t="str">
        <f>$I$5</f>
        <v>информатика</v>
      </c>
      <c r="B28" s="8">
        <v>14</v>
      </c>
      <c r="C28" s="14">
        <f>ROW(B28)-14</f>
        <v>14</v>
      </c>
      <c r="D28" s="29" t="s">
        <v>160</v>
      </c>
      <c r="E28" s="26" t="s">
        <v>206</v>
      </c>
      <c r="F28" s="23" t="s">
        <v>189</v>
      </c>
      <c r="G28" s="23" t="s">
        <v>187</v>
      </c>
      <c r="H28" s="23">
        <f>$I$7</f>
        <v>6</v>
      </c>
      <c r="I28" s="23" t="s">
        <v>173</v>
      </c>
      <c r="J28" s="23">
        <v>40</v>
      </c>
      <c r="K28" s="20">
        <f>J28/$F$12</f>
        <v>0.08</v>
      </c>
      <c r="L28" s="23" t="s">
        <v>26</v>
      </c>
    </row>
    <row r="29" spans="1:12" ht="28.5">
      <c r="A29" s="8" t="str">
        <f>$I$5</f>
        <v>информатика</v>
      </c>
      <c r="B29" s="8">
        <v>14</v>
      </c>
      <c r="C29" s="14">
        <f>ROW(B29)-14</f>
        <v>15</v>
      </c>
      <c r="D29" s="29" t="s">
        <v>161</v>
      </c>
      <c r="E29" s="26" t="s">
        <v>207</v>
      </c>
      <c r="F29" s="23" t="s">
        <v>190</v>
      </c>
      <c r="G29" s="23" t="s">
        <v>192</v>
      </c>
      <c r="H29" s="23">
        <f>$I$7</f>
        <v>6</v>
      </c>
      <c r="I29" s="23" t="s">
        <v>172</v>
      </c>
      <c r="J29" s="23">
        <v>20</v>
      </c>
      <c r="K29" s="20">
        <f>J29/$F$12</f>
        <v>0.04</v>
      </c>
      <c r="L29" s="23" t="s">
        <v>26</v>
      </c>
    </row>
    <row r="30" spans="1:12" ht="28.5">
      <c r="A30" s="8" t="str">
        <f>$I$5</f>
        <v>информатика</v>
      </c>
      <c r="B30" s="8">
        <v>14</v>
      </c>
      <c r="C30" s="14">
        <f>ROW(B30)-14</f>
        <v>16</v>
      </c>
      <c r="D30" s="29" t="s">
        <v>162</v>
      </c>
      <c r="E30" s="26" t="s">
        <v>208</v>
      </c>
      <c r="F30" s="23" t="s">
        <v>191</v>
      </c>
      <c r="G30" s="23" t="s">
        <v>183</v>
      </c>
      <c r="H30" s="23">
        <f>$I$7</f>
        <v>6</v>
      </c>
      <c r="I30" s="23" t="s">
        <v>172</v>
      </c>
      <c r="J30" s="23">
        <v>20</v>
      </c>
      <c r="K30" s="20">
        <f>J30/$F$12</f>
        <v>0.04</v>
      </c>
      <c r="L30" s="23" t="s">
        <v>26</v>
      </c>
    </row>
    <row r="31" spans="1:12" ht="28.5">
      <c r="A31" s="8" t="str">
        <f>$I$5</f>
        <v>информатика</v>
      </c>
      <c r="B31" s="8">
        <v>14</v>
      </c>
      <c r="C31" s="14">
        <f>ROW(B31)-14</f>
        <v>17</v>
      </c>
      <c r="D31" s="29" t="s">
        <v>163</v>
      </c>
      <c r="E31" s="26" t="s">
        <v>209</v>
      </c>
      <c r="F31" s="23" t="s">
        <v>194</v>
      </c>
      <c r="G31" s="23" t="s">
        <v>92</v>
      </c>
      <c r="H31" s="23">
        <f>$I$7</f>
        <v>6</v>
      </c>
      <c r="I31" s="23" t="s">
        <v>172</v>
      </c>
      <c r="J31" s="23">
        <v>20</v>
      </c>
      <c r="K31" s="20">
        <f>J31/$F$12</f>
        <v>0.04</v>
      </c>
      <c r="L31" s="23" t="s">
        <v>26</v>
      </c>
    </row>
    <row r="32" spans="1:12" ht="28.5">
      <c r="A32" s="8" t="str">
        <f>$I$5</f>
        <v>информатика</v>
      </c>
      <c r="B32" s="8">
        <v>14</v>
      </c>
      <c r="C32" s="14">
        <f>ROW(B32)-14</f>
        <v>18</v>
      </c>
      <c r="D32" s="24" t="s">
        <v>429</v>
      </c>
      <c r="E32" s="47" t="s">
        <v>428</v>
      </c>
      <c r="F32" s="47" t="s">
        <v>387</v>
      </c>
      <c r="G32" s="47" t="s">
        <v>114</v>
      </c>
      <c r="H32" s="23">
        <f>$I$7</f>
        <v>6</v>
      </c>
      <c r="I32" s="23" t="s">
        <v>172</v>
      </c>
      <c r="J32" s="23">
        <v>20</v>
      </c>
      <c r="K32" s="20">
        <f>J32/$F$12</f>
        <v>0.04</v>
      </c>
      <c r="L32" s="23" t="s">
        <v>26</v>
      </c>
    </row>
    <row r="33" spans="1:12" ht="28.5">
      <c r="A33" s="8" t="str">
        <f>$I$5</f>
        <v>информатика</v>
      </c>
      <c r="B33" s="8">
        <v>14</v>
      </c>
      <c r="C33" s="14">
        <f>ROW(B33)-14</f>
        <v>19</v>
      </c>
      <c r="D33" s="29" t="s">
        <v>164</v>
      </c>
      <c r="E33" s="26" t="s">
        <v>210</v>
      </c>
      <c r="F33" s="23" t="s">
        <v>193</v>
      </c>
      <c r="G33" s="23" t="s">
        <v>183</v>
      </c>
      <c r="H33" s="23">
        <f>$I$7</f>
        <v>6</v>
      </c>
      <c r="I33" s="23" t="s">
        <v>172</v>
      </c>
      <c r="J33" s="23">
        <v>9</v>
      </c>
      <c r="K33" s="20">
        <f>J33/$F$12</f>
        <v>1.7999999999999999E-2</v>
      </c>
      <c r="L33" s="23" t="s">
        <v>26</v>
      </c>
    </row>
    <row r="34" spans="1:12" ht="28.5">
      <c r="A34" s="8" t="str">
        <f>$I$5</f>
        <v>информатика</v>
      </c>
      <c r="B34" s="8">
        <v>14</v>
      </c>
      <c r="C34" s="14">
        <f>ROW(B34)-14</f>
        <v>20</v>
      </c>
      <c r="D34" s="29" t="s">
        <v>165</v>
      </c>
      <c r="E34" s="26" t="s">
        <v>211</v>
      </c>
      <c r="F34" s="23" t="s">
        <v>107</v>
      </c>
      <c r="G34" s="23" t="s">
        <v>84</v>
      </c>
      <c r="H34" s="23">
        <f>$I$7</f>
        <v>6</v>
      </c>
      <c r="I34" s="23" t="s">
        <v>172</v>
      </c>
      <c r="J34" s="23">
        <v>2</v>
      </c>
      <c r="K34" s="20">
        <f>J34/$F$12</f>
        <v>4.0000000000000001E-3</v>
      </c>
      <c r="L34" s="23" t="s">
        <v>26</v>
      </c>
    </row>
    <row r="35" spans="1:12" ht="28.5">
      <c r="A35" s="8" t="str">
        <f>$I$5</f>
        <v>информатика</v>
      </c>
      <c r="B35" s="8">
        <v>14</v>
      </c>
      <c r="C35" s="14">
        <v>20</v>
      </c>
      <c r="D35" s="29" t="s">
        <v>420</v>
      </c>
      <c r="E35" s="26" t="s">
        <v>417</v>
      </c>
      <c r="F35" s="23" t="s">
        <v>418</v>
      </c>
      <c r="G35" s="23" t="s">
        <v>419</v>
      </c>
      <c r="H35" s="23">
        <v>6</v>
      </c>
      <c r="I35" s="23" t="s">
        <v>173</v>
      </c>
      <c r="J35" s="23">
        <v>0</v>
      </c>
      <c r="K35" s="20">
        <f>J35/$F$12</f>
        <v>0</v>
      </c>
      <c r="L35" s="23" t="s">
        <v>26</v>
      </c>
    </row>
    <row r="36" spans="1:12" ht="28.5">
      <c r="A36" s="8" t="str">
        <f>$I$5</f>
        <v>информатика</v>
      </c>
      <c r="B36" s="8">
        <v>14</v>
      </c>
      <c r="C36" s="14">
        <f>ROW(B36)-14</f>
        <v>22</v>
      </c>
      <c r="D36" s="29" t="s">
        <v>166</v>
      </c>
      <c r="E36" s="26" t="s">
        <v>212</v>
      </c>
      <c r="F36" s="23" t="s">
        <v>175</v>
      </c>
      <c r="G36" s="23" t="s">
        <v>93</v>
      </c>
      <c r="H36" s="23">
        <f>$I$7</f>
        <v>6</v>
      </c>
      <c r="I36" s="23" t="s">
        <v>172</v>
      </c>
      <c r="J36" s="23">
        <v>0</v>
      </c>
      <c r="K36" s="20">
        <f>J36/$F$12</f>
        <v>0</v>
      </c>
      <c r="L36" s="23" t="s">
        <v>26</v>
      </c>
    </row>
    <row r="37" spans="1:12" ht="28.5">
      <c r="A37" s="8" t="str">
        <f>$I$5</f>
        <v>информатика</v>
      </c>
      <c r="B37" s="8">
        <v>14</v>
      </c>
      <c r="C37" s="14">
        <f>ROW(B37)-14</f>
        <v>23</v>
      </c>
      <c r="D37" s="29" t="s">
        <v>167</v>
      </c>
      <c r="E37" s="26" t="s">
        <v>213</v>
      </c>
      <c r="F37" s="23" t="s">
        <v>195</v>
      </c>
      <c r="G37" s="23" t="s">
        <v>76</v>
      </c>
      <c r="H37" s="23">
        <f>$I$7</f>
        <v>6</v>
      </c>
      <c r="I37" s="23" t="s">
        <v>172</v>
      </c>
      <c r="J37" s="23">
        <v>0</v>
      </c>
      <c r="K37" s="20">
        <f>J37/$F$12</f>
        <v>0</v>
      </c>
      <c r="L37" s="23" t="s">
        <v>26</v>
      </c>
    </row>
    <row r="38" spans="1:12" ht="28.5">
      <c r="A38" s="8" t="str">
        <f>$I$5</f>
        <v>информатика</v>
      </c>
      <c r="B38" s="8">
        <v>14</v>
      </c>
      <c r="C38" s="14">
        <f>ROW(B38)-14</f>
        <v>24</v>
      </c>
      <c r="D38" s="29" t="s">
        <v>168</v>
      </c>
      <c r="E38" s="25" t="s">
        <v>214</v>
      </c>
      <c r="F38" s="23" t="s">
        <v>72</v>
      </c>
      <c r="G38" s="23" t="s">
        <v>112</v>
      </c>
      <c r="H38" s="23">
        <f>$I$7</f>
        <v>6</v>
      </c>
      <c r="I38" s="23" t="s">
        <v>172</v>
      </c>
      <c r="J38" s="23">
        <v>0</v>
      </c>
      <c r="K38" s="20">
        <f>J38/$F$12</f>
        <v>0</v>
      </c>
      <c r="L38" s="23" t="s">
        <v>26</v>
      </c>
    </row>
    <row r="39" spans="1:12" ht="28.5">
      <c r="A39" s="8" t="str">
        <f>$I$5</f>
        <v>информатика</v>
      </c>
      <c r="B39" s="8">
        <v>14</v>
      </c>
      <c r="C39" s="14">
        <f>ROW(B39)-14</f>
        <v>25</v>
      </c>
      <c r="D39" s="29" t="s">
        <v>169</v>
      </c>
      <c r="E39" s="26" t="s">
        <v>215</v>
      </c>
      <c r="F39" s="23" t="s">
        <v>196</v>
      </c>
      <c r="G39" s="23" t="s">
        <v>180</v>
      </c>
      <c r="H39" s="23">
        <f>$I$7</f>
        <v>6</v>
      </c>
      <c r="I39" s="23" t="s">
        <v>172</v>
      </c>
      <c r="J39" s="23">
        <v>0</v>
      </c>
      <c r="K39" s="20">
        <f>J39/$F$12</f>
        <v>0</v>
      </c>
      <c r="L39" s="23" t="s">
        <v>26</v>
      </c>
    </row>
    <row r="43" spans="1:12" ht="15.75">
      <c r="D43" s="2"/>
      <c r="E43" s="2"/>
      <c r="F43" s="15"/>
      <c r="G43" s="15"/>
      <c r="H43" s="15"/>
      <c r="I43" s="7"/>
      <c r="J43" s="7"/>
      <c r="K43" s="5"/>
      <c r="L43" s="10"/>
    </row>
    <row r="44" spans="1:12" ht="15.75">
      <c r="D44" s="9" t="s">
        <v>10</v>
      </c>
      <c r="F44" s="6"/>
      <c r="G44" s="12"/>
      <c r="H44" s="12" t="s">
        <v>426</v>
      </c>
      <c r="I44" s="13"/>
      <c r="J44" s="32"/>
      <c r="K44" s="6"/>
      <c r="L44" s="11"/>
    </row>
    <row r="45" spans="1:12">
      <c r="D45" s="5"/>
      <c r="E45" s="5"/>
      <c r="F45" s="16" t="s">
        <v>12</v>
      </c>
      <c r="G45" s="34" t="s">
        <v>9</v>
      </c>
      <c r="H45" s="34"/>
      <c r="I45" s="34"/>
      <c r="J45" s="34"/>
      <c r="K45" s="17"/>
      <c r="L45" s="5"/>
    </row>
    <row r="46" spans="1:12" ht="15.75">
      <c r="D46" s="9" t="s">
        <v>11</v>
      </c>
      <c r="F46" s="6"/>
      <c r="G46" s="12"/>
      <c r="H46" s="12" t="s">
        <v>427</v>
      </c>
      <c r="I46" s="13"/>
      <c r="J46" s="32"/>
      <c r="K46" s="6"/>
      <c r="L46" s="11"/>
    </row>
    <row r="47" spans="1:12">
      <c r="F47" s="16" t="s">
        <v>12</v>
      </c>
      <c r="G47" s="34" t="s">
        <v>9</v>
      </c>
      <c r="H47" s="34"/>
      <c r="I47" s="34"/>
      <c r="J47" s="34"/>
      <c r="K47" s="17"/>
    </row>
    <row r="48" spans="1:12">
      <c r="F48" s="17"/>
      <c r="G48" s="17"/>
      <c r="H48" s="17"/>
      <c r="I48" s="17"/>
      <c r="J48" s="17"/>
      <c r="K48" s="17"/>
    </row>
    <row r="74" ht="22.5" customHeight="1"/>
  </sheetData>
  <autoFilter ref="A14:L14">
    <sortState ref="A15:L319">
      <sortCondition descending="1" ref="K14"/>
    </sortState>
  </autoFilter>
  <mergeCells count="12">
    <mergeCell ref="G47:J4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5:J4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2"/>
  <sheetViews>
    <sheetView view="pageBreakPreview" topLeftCell="A7" zoomScaleNormal="40" zoomScaleSheetLayoutView="100" workbookViewId="0">
      <selection activeCell="P26" sqref="P26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38.855468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>
      <c r="D7" s="5"/>
      <c r="E7" s="5"/>
      <c r="F7" s="5"/>
      <c r="G7" s="5"/>
      <c r="H7" s="5"/>
      <c r="I7" s="37">
        <v>7</v>
      </c>
      <c r="J7" s="37"/>
      <c r="K7" s="37"/>
      <c r="L7" s="37"/>
    </row>
    <row r="8" spans="1:26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39" t="s">
        <v>8</v>
      </c>
      <c r="E11" s="39"/>
      <c r="F11" s="40">
        <v>45587</v>
      </c>
      <c r="G11" s="40"/>
      <c r="H11" s="21"/>
      <c r="I11" s="7"/>
      <c r="J11" s="5"/>
      <c r="K11" s="5"/>
      <c r="L11" s="5"/>
    </row>
    <row r="12" spans="1:26" ht="15.75">
      <c r="D12" s="39" t="s">
        <v>14</v>
      </c>
      <c r="E12" s="39"/>
      <c r="F12" s="41">
        <v>500</v>
      </c>
      <c r="G12" s="41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>
      <c r="A15" s="8" t="str">
        <f t="shared" ref="A15:A27" si="0">$I$5</f>
        <v>информатика</v>
      </c>
      <c r="B15" s="8">
        <v>14</v>
      </c>
      <c r="C15" s="14">
        <f t="shared" ref="C15:C27" si="1">ROW(B15)-14</f>
        <v>1</v>
      </c>
      <c r="D15" s="29" t="s">
        <v>216</v>
      </c>
      <c r="E15" s="26" t="s">
        <v>245</v>
      </c>
      <c r="F15" s="23" t="s">
        <v>83</v>
      </c>
      <c r="G15" s="23" t="s">
        <v>93</v>
      </c>
      <c r="H15" s="23">
        <f t="shared" ref="H15:H27" si="2">$I$7</f>
        <v>7</v>
      </c>
      <c r="I15" s="1" t="s">
        <v>229</v>
      </c>
      <c r="J15" s="24">
        <v>374</v>
      </c>
      <c r="K15" s="20">
        <f t="shared" ref="K15:K27" si="3">J15/$F$12</f>
        <v>0.748</v>
      </c>
      <c r="L15" s="23" t="s">
        <v>24</v>
      </c>
    </row>
    <row r="16" spans="1:26" ht="28.5">
      <c r="A16" s="8" t="str">
        <f t="shared" si="0"/>
        <v>информатика</v>
      </c>
      <c r="B16" s="8">
        <v>14</v>
      </c>
      <c r="C16" s="14">
        <f t="shared" si="1"/>
        <v>2</v>
      </c>
      <c r="D16" s="29" t="s">
        <v>217</v>
      </c>
      <c r="E16" s="26" t="s">
        <v>430</v>
      </c>
      <c r="F16" s="23" t="s">
        <v>233</v>
      </c>
      <c r="G16" s="23" t="s">
        <v>234</v>
      </c>
      <c r="H16" s="23">
        <f t="shared" si="2"/>
        <v>7</v>
      </c>
      <c r="I16" s="28" t="s">
        <v>231</v>
      </c>
      <c r="J16" s="24">
        <v>240</v>
      </c>
      <c r="K16" s="20">
        <f t="shared" si="3"/>
        <v>0.48</v>
      </c>
      <c r="L16" s="23" t="s">
        <v>25</v>
      </c>
    </row>
    <row r="17" spans="1:12" ht="28.5">
      <c r="A17" s="8" t="str">
        <f t="shared" si="0"/>
        <v>информатика</v>
      </c>
      <c r="B17" s="8">
        <v>14</v>
      </c>
      <c r="C17" s="14">
        <f t="shared" si="1"/>
        <v>3</v>
      </c>
      <c r="D17" s="29" t="s">
        <v>218</v>
      </c>
      <c r="E17" s="26" t="s">
        <v>246</v>
      </c>
      <c r="F17" s="23" t="s">
        <v>73</v>
      </c>
      <c r="G17" s="23" t="s">
        <v>235</v>
      </c>
      <c r="H17" s="23">
        <f t="shared" si="2"/>
        <v>7</v>
      </c>
      <c r="I17" s="28" t="s">
        <v>229</v>
      </c>
      <c r="J17" s="24">
        <v>184</v>
      </c>
      <c r="K17" s="20">
        <f t="shared" si="3"/>
        <v>0.36799999999999999</v>
      </c>
      <c r="L17" s="23" t="s">
        <v>26</v>
      </c>
    </row>
    <row r="18" spans="1:12" ht="28.5">
      <c r="A18" s="8" t="str">
        <f t="shared" si="0"/>
        <v>информатика</v>
      </c>
      <c r="B18" s="8">
        <v>14</v>
      </c>
      <c r="C18" s="14">
        <f t="shared" si="1"/>
        <v>4</v>
      </c>
      <c r="D18" s="29" t="s">
        <v>219</v>
      </c>
      <c r="E18" s="26" t="s">
        <v>247</v>
      </c>
      <c r="F18" s="23" t="s">
        <v>81</v>
      </c>
      <c r="G18" s="23" t="s">
        <v>63</v>
      </c>
      <c r="H18" s="23">
        <f t="shared" si="2"/>
        <v>7</v>
      </c>
      <c r="I18" s="28" t="s">
        <v>232</v>
      </c>
      <c r="J18" s="24">
        <v>171</v>
      </c>
      <c r="K18" s="20">
        <f t="shared" si="3"/>
        <v>0.34200000000000003</v>
      </c>
      <c r="L18" s="23" t="s">
        <v>26</v>
      </c>
    </row>
    <row r="19" spans="1:12" ht="28.5">
      <c r="A19" s="8" t="str">
        <f t="shared" si="0"/>
        <v>информатика</v>
      </c>
      <c r="B19" s="8">
        <v>14</v>
      </c>
      <c r="C19" s="14">
        <f t="shared" si="1"/>
        <v>5</v>
      </c>
      <c r="D19" s="29" t="s">
        <v>220</v>
      </c>
      <c r="E19" s="26" t="s">
        <v>248</v>
      </c>
      <c r="F19" s="23" t="s">
        <v>62</v>
      </c>
      <c r="G19" s="23" t="s">
        <v>63</v>
      </c>
      <c r="H19" s="23">
        <f t="shared" si="2"/>
        <v>7</v>
      </c>
      <c r="I19" s="28" t="s">
        <v>232</v>
      </c>
      <c r="J19" s="24">
        <v>115</v>
      </c>
      <c r="K19" s="20">
        <f t="shared" si="3"/>
        <v>0.23</v>
      </c>
      <c r="L19" s="23" t="s">
        <v>26</v>
      </c>
    </row>
    <row r="20" spans="1:12" ht="28.5">
      <c r="A20" s="8" t="str">
        <f t="shared" si="0"/>
        <v>информатика</v>
      </c>
      <c r="B20" s="8">
        <v>14</v>
      </c>
      <c r="C20" s="14">
        <f t="shared" si="1"/>
        <v>6</v>
      </c>
      <c r="D20" s="29" t="s">
        <v>221</v>
      </c>
      <c r="E20" s="26" t="s">
        <v>249</v>
      </c>
      <c r="F20" s="23" t="s">
        <v>238</v>
      </c>
      <c r="G20" s="23" t="s">
        <v>236</v>
      </c>
      <c r="H20" s="23">
        <f t="shared" si="2"/>
        <v>7</v>
      </c>
      <c r="I20" s="28" t="s">
        <v>230</v>
      </c>
      <c r="J20" s="24">
        <v>115</v>
      </c>
      <c r="K20" s="20">
        <f t="shared" si="3"/>
        <v>0.23</v>
      </c>
      <c r="L20" s="23" t="s">
        <v>26</v>
      </c>
    </row>
    <row r="21" spans="1:12" ht="28.5">
      <c r="A21" s="8" t="str">
        <f t="shared" si="0"/>
        <v>информатика</v>
      </c>
      <c r="B21" s="8">
        <v>14</v>
      </c>
      <c r="C21" s="14">
        <f t="shared" si="1"/>
        <v>7</v>
      </c>
      <c r="D21" s="29" t="s">
        <v>222</v>
      </c>
      <c r="E21" s="26" t="s">
        <v>250</v>
      </c>
      <c r="F21" s="23" t="s">
        <v>239</v>
      </c>
      <c r="G21" s="23" t="s">
        <v>237</v>
      </c>
      <c r="H21" s="23">
        <f t="shared" si="2"/>
        <v>7</v>
      </c>
      <c r="I21" s="28" t="s">
        <v>229</v>
      </c>
      <c r="J21" s="24">
        <v>84</v>
      </c>
      <c r="K21" s="20">
        <f t="shared" si="3"/>
        <v>0.16800000000000001</v>
      </c>
      <c r="L21" s="23" t="s">
        <v>26</v>
      </c>
    </row>
    <row r="22" spans="1:12" ht="28.5">
      <c r="A22" s="8" t="str">
        <f t="shared" si="0"/>
        <v>информатика</v>
      </c>
      <c r="B22" s="8">
        <v>14</v>
      </c>
      <c r="C22" s="14">
        <f t="shared" si="1"/>
        <v>8</v>
      </c>
      <c r="D22" s="29" t="s">
        <v>223</v>
      </c>
      <c r="E22" s="26" t="s">
        <v>251</v>
      </c>
      <c r="F22" s="23" t="s">
        <v>233</v>
      </c>
      <c r="G22" s="23" t="s">
        <v>180</v>
      </c>
      <c r="H22" s="23">
        <f t="shared" si="2"/>
        <v>7</v>
      </c>
      <c r="I22" s="28" t="s">
        <v>231</v>
      </c>
      <c r="J22" s="24">
        <v>62</v>
      </c>
      <c r="K22" s="20">
        <f t="shared" si="3"/>
        <v>0.124</v>
      </c>
      <c r="L22" s="23" t="s">
        <v>26</v>
      </c>
    </row>
    <row r="23" spans="1:12" ht="28.5">
      <c r="A23" s="8" t="str">
        <f t="shared" si="0"/>
        <v>информатика</v>
      </c>
      <c r="B23" s="8">
        <v>14</v>
      </c>
      <c r="C23" s="14">
        <f t="shared" si="1"/>
        <v>9</v>
      </c>
      <c r="D23" s="29" t="s">
        <v>224</v>
      </c>
      <c r="E23" s="26" t="s">
        <v>252</v>
      </c>
      <c r="F23" s="23" t="s">
        <v>176</v>
      </c>
      <c r="G23" s="23" t="s">
        <v>86</v>
      </c>
      <c r="H23" s="23">
        <f t="shared" si="2"/>
        <v>7</v>
      </c>
      <c r="I23" s="28" t="s">
        <v>231</v>
      </c>
      <c r="J23" s="24">
        <v>45</v>
      </c>
      <c r="K23" s="20">
        <f t="shared" si="3"/>
        <v>0.09</v>
      </c>
      <c r="L23" s="23" t="s">
        <v>26</v>
      </c>
    </row>
    <row r="24" spans="1:12" ht="28.5">
      <c r="A24" s="8" t="str">
        <f t="shared" si="0"/>
        <v>информатика</v>
      </c>
      <c r="B24" s="8">
        <v>14</v>
      </c>
      <c r="C24" s="14">
        <f t="shared" si="1"/>
        <v>10</v>
      </c>
      <c r="D24" s="29" t="s">
        <v>225</v>
      </c>
      <c r="E24" s="26" t="s">
        <v>253</v>
      </c>
      <c r="F24" s="23" t="s">
        <v>240</v>
      </c>
      <c r="G24" s="23" t="s">
        <v>242</v>
      </c>
      <c r="H24" s="23">
        <f t="shared" si="2"/>
        <v>7</v>
      </c>
      <c r="I24" s="28" t="s">
        <v>231</v>
      </c>
      <c r="J24" s="24">
        <v>42</v>
      </c>
      <c r="K24" s="20">
        <f t="shared" si="3"/>
        <v>8.4000000000000005E-2</v>
      </c>
      <c r="L24" s="23" t="s">
        <v>26</v>
      </c>
    </row>
    <row r="25" spans="1:12" ht="28.5">
      <c r="A25" s="8" t="str">
        <f t="shared" si="0"/>
        <v>информатика</v>
      </c>
      <c r="B25" s="8">
        <v>14</v>
      </c>
      <c r="C25" s="14">
        <f t="shared" si="1"/>
        <v>11</v>
      </c>
      <c r="D25" s="29" t="s">
        <v>226</v>
      </c>
      <c r="E25" s="26" t="s">
        <v>254</v>
      </c>
      <c r="F25" s="23" t="s">
        <v>241</v>
      </c>
      <c r="G25" s="23" t="s">
        <v>93</v>
      </c>
      <c r="H25" s="23">
        <f t="shared" si="2"/>
        <v>7</v>
      </c>
      <c r="I25" s="28" t="s">
        <v>229</v>
      </c>
      <c r="J25" s="24">
        <v>42</v>
      </c>
      <c r="K25" s="20">
        <f t="shared" si="3"/>
        <v>8.4000000000000005E-2</v>
      </c>
      <c r="L25" s="23" t="s">
        <v>26</v>
      </c>
    </row>
    <row r="26" spans="1:12" ht="28.5">
      <c r="A26" s="8" t="str">
        <f t="shared" si="0"/>
        <v>информатика</v>
      </c>
      <c r="B26" s="8">
        <v>14</v>
      </c>
      <c r="C26" s="14">
        <f t="shared" si="1"/>
        <v>12</v>
      </c>
      <c r="D26" s="29" t="s">
        <v>227</v>
      </c>
      <c r="E26" s="26" t="s">
        <v>255</v>
      </c>
      <c r="F26" s="23" t="s">
        <v>244</v>
      </c>
      <c r="G26" s="23" t="s">
        <v>243</v>
      </c>
      <c r="H26" s="23">
        <f t="shared" si="2"/>
        <v>7</v>
      </c>
      <c r="I26" s="28" t="s">
        <v>229</v>
      </c>
      <c r="J26" s="24">
        <v>2</v>
      </c>
      <c r="K26" s="20">
        <f t="shared" si="3"/>
        <v>4.0000000000000001E-3</v>
      </c>
      <c r="L26" s="23" t="s">
        <v>26</v>
      </c>
    </row>
    <row r="27" spans="1:12" ht="28.5">
      <c r="A27" s="8" t="str">
        <f t="shared" si="0"/>
        <v>информатика</v>
      </c>
      <c r="B27" s="8">
        <v>14</v>
      </c>
      <c r="C27" s="14">
        <f t="shared" si="1"/>
        <v>13</v>
      </c>
      <c r="D27" s="29" t="s">
        <v>228</v>
      </c>
      <c r="E27" s="26" t="s">
        <v>256</v>
      </c>
      <c r="F27" s="23" t="s">
        <v>107</v>
      </c>
      <c r="G27" s="23" t="s">
        <v>234</v>
      </c>
      <c r="H27" s="23">
        <f t="shared" si="2"/>
        <v>7</v>
      </c>
      <c r="I27" s="28" t="s">
        <v>229</v>
      </c>
      <c r="J27" s="24">
        <v>2</v>
      </c>
      <c r="K27" s="20">
        <f t="shared" si="3"/>
        <v>4.0000000000000001E-3</v>
      </c>
      <c r="L27" s="23" t="s">
        <v>26</v>
      </c>
    </row>
    <row r="31" spans="1:12" ht="15.75">
      <c r="D31" s="2"/>
      <c r="E31" s="2"/>
      <c r="F31" s="15"/>
      <c r="G31" s="15"/>
      <c r="H31" s="15"/>
      <c r="I31" s="7"/>
      <c r="J31" s="5"/>
      <c r="K31" s="5"/>
      <c r="L31" s="10"/>
    </row>
    <row r="32" spans="1:12" ht="15.75">
      <c r="D32" s="9" t="s">
        <v>10</v>
      </c>
      <c r="F32" s="6"/>
      <c r="G32" s="12"/>
      <c r="H32" s="12" t="s">
        <v>426</v>
      </c>
      <c r="I32" s="13"/>
      <c r="J32" s="12"/>
      <c r="K32" s="6"/>
      <c r="L32" s="11"/>
    </row>
    <row r="33" spans="4:12">
      <c r="D33" s="5"/>
      <c r="E33" s="5"/>
      <c r="F33" s="16" t="s">
        <v>12</v>
      </c>
      <c r="G33" s="34" t="s">
        <v>9</v>
      </c>
      <c r="H33" s="34"/>
      <c r="I33" s="34"/>
      <c r="J33" s="34"/>
      <c r="K33" s="17"/>
      <c r="L33" s="5"/>
    </row>
    <row r="34" spans="4:12" ht="15.75">
      <c r="D34" s="9" t="s">
        <v>11</v>
      </c>
      <c r="F34" s="6"/>
      <c r="G34" s="12"/>
      <c r="H34" s="12" t="s">
        <v>427</v>
      </c>
      <c r="I34" s="13"/>
      <c r="J34" s="12"/>
      <c r="K34" s="6"/>
      <c r="L34" s="11"/>
    </row>
    <row r="35" spans="4:12">
      <c r="F35" s="16" t="s">
        <v>12</v>
      </c>
      <c r="G35" s="34" t="s">
        <v>9</v>
      </c>
      <c r="H35" s="34"/>
      <c r="I35" s="34"/>
      <c r="J35" s="34"/>
      <c r="K35" s="17"/>
    </row>
    <row r="36" spans="4:12">
      <c r="F36" s="17"/>
      <c r="G36" s="17"/>
      <c r="H36" s="17"/>
      <c r="I36" s="17"/>
      <c r="J36" s="17"/>
      <c r="K36" s="17"/>
    </row>
    <row r="62" ht="22.5" customHeight="1"/>
  </sheetData>
  <autoFilter ref="A14:L14"/>
  <mergeCells count="12">
    <mergeCell ref="G35:J3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3:J3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9"/>
  <sheetViews>
    <sheetView view="pageBreakPreview" topLeftCell="A7" zoomScaleNormal="40" zoomScaleSheetLayoutView="100" workbookViewId="0">
      <selection activeCell="H35" sqref="H35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29.855468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>
      <c r="D7" s="5"/>
      <c r="E7" s="5"/>
      <c r="F7" s="5"/>
      <c r="G7" s="5"/>
      <c r="H7" s="5"/>
      <c r="I7" s="37">
        <v>8</v>
      </c>
      <c r="J7" s="37"/>
      <c r="K7" s="37"/>
      <c r="L7" s="37"/>
    </row>
    <row r="8" spans="1:26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39" t="s">
        <v>8</v>
      </c>
      <c r="E11" s="39"/>
      <c r="F11" s="40">
        <v>45587</v>
      </c>
      <c r="G11" s="40"/>
      <c r="H11" s="21"/>
      <c r="I11" s="7"/>
      <c r="J11" s="5"/>
      <c r="K11" s="5"/>
      <c r="L11" s="5"/>
    </row>
    <row r="12" spans="1:26" ht="15.75">
      <c r="D12" s="39" t="s">
        <v>14</v>
      </c>
      <c r="E12" s="39"/>
      <c r="F12" s="41">
        <v>500</v>
      </c>
      <c r="G12" s="41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>
      <c r="A15" s="8" t="str">
        <f t="shared" ref="A15:A24" si="0">$I$5</f>
        <v>информатика</v>
      </c>
      <c r="B15" s="8">
        <v>14</v>
      </c>
      <c r="C15" s="14">
        <f t="shared" ref="C15:C24" si="1">ROW(B15)-14</f>
        <v>1</v>
      </c>
      <c r="D15" s="29" t="s">
        <v>257</v>
      </c>
      <c r="E15" s="26" t="s">
        <v>281</v>
      </c>
      <c r="F15" s="23" t="s">
        <v>96</v>
      </c>
      <c r="G15" s="23" t="s">
        <v>269</v>
      </c>
      <c r="H15" s="23">
        <f t="shared" ref="H15:H24" si="2">$I$7</f>
        <v>8</v>
      </c>
      <c r="I15" s="1" t="s">
        <v>278</v>
      </c>
      <c r="J15" s="24">
        <v>213</v>
      </c>
      <c r="K15" s="20">
        <f t="shared" ref="K15:K24" si="3">J15/$F$12</f>
        <v>0.42599999999999999</v>
      </c>
      <c r="L15" s="23" t="s">
        <v>25</v>
      </c>
    </row>
    <row r="16" spans="1:26" ht="28.5">
      <c r="A16" s="8" t="str">
        <f t="shared" si="0"/>
        <v>информатика</v>
      </c>
      <c r="B16" s="8">
        <v>14</v>
      </c>
      <c r="C16" s="14">
        <f t="shared" si="1"/>
        <v>2</v>
      </c>
      <c r="D16" s="29" t="s">
        <v>258</v>
      </c>
      <c r="E16" s="26" t="s">
        <v>282</v>
      </c>
      <c r="F16" s="23" t="s">
        <v>267</v>
      </c>
      <c r="G16" s="23" t="s">
        <v>270</v>
      </c>
      <c r="H16" s="23">
        <f t="shared" si="2"/>
        <v>8</v>
      </c>
      <c r="I16" s="28" t="s">
        <v>278</v>
      </c>
      <c r="J16" s="24">
        <v>160</v>
      </c>
      <c r="K16" s="20">
        <f t="shared" si="3"/>
        <v>0.32</v>
      </c>
      <c r="L16" s="23" t="s">
        <v>26</v>
      </c>
    </row>
    <row r="17" spans="1:12" ht="28.5">
      <c r="A17" s="8" t="str">
        <f t="shared" si="0"/>
        <v>информатика</v>
      </c>
      <c r="B17" s="8">
        <v>14</v>
      </c>
      <c r="C17" s="14">
        <f t="shared" si="1"/>
        <v>3</v>
      </c>
      <c r="D17" s="29" t="s">
        <v>259</v>
      </c>
      <c r="E17" s="26" t="s">
        <v>283</v>
      </c>
      <c r="F17" s="23" t="s">
        <v>240</v>
      </c>
      <c r="G17" s="23" t="s">
        <v>271</v>
      </c>
      <c r="H17" s="23">
        <f t="shared" si="2"/>
        <v>8</v>
      </c>
      <c r="I17" s="28" t="s">
        <v>279</v>
      </c>
      <c r="J17" s="24">
        <v>130</v>
      </c>
      <c r="K17" s="20">
        <f t="shared" si="3"/>
        <v>0.26</v>
      </c>
      <c r="L17" s="23" t="s">
        <v>26</v>
      </c>
    </row>
    <row r="18" spans="1:12" ht="28.5">
      <c r="A18" s="8" t="str">
        <f t="shared" si="0"/>
        <v>информатика</v>
      </c>
      <c r="B18" s="8">
        <v>14</v>
      </c>
      <c r="C18" s="14">
        <f t="shared" si="1"/>
        <v>4</v>
      </c>
      <c r="D18" s="29" t="s">
        <v>260</v>
      </c>
      <c r="E18" s="26" t="s">
        <v>284</v>
      </c>
      <c r="F18" s="23" t="s">
        <v>268</v>
      </c>
      <c r="G18" s="23" t="s">
        <v>272</v>
      </c>
      <c r="H18" s="23">
        <f t="shared" si="2"/>
        <v>8</v>
      </c>
      <c r="I18" s="28" t="s">
        <v>280</v>
      </c>
      <c r="J18" s="24">
        <v>128</v>
      </c>
      <c r="K18" s="20">
        <f t="shared" si="3"/>
        <v>0.25600000000000001</v>
      </c>
      <c r="L18" s="23" t="s">
        <v>26</v>
      </c>
    </row>
    <row r="19" spans="1:12" ht="28.5">
      <c r="A19" s="8" t="str">
        <f t="shared" si="0"/>
        <v>информатика</v>
      </c>
      <c r="B19" s="8">
        <v>14</v>
      </c>
      <c r="C19" s="14">
        <f t="shared" si="1"/>
        <v>5</v>
      </c>
      <c r="D19" s="29" t="s">
        <v>261</v>
      </c>
      <c r="E19" s="26" t="s">
        <v>285</v>
      </c>
      <c r="F19" s="23" t="s">
        <v>107</v>
      </c>
      <c r="G19" s="23" t="s">
        <v>273</v>
      </c>
      <c r="H19" s="23">
        <f t="shared" si="2"/>
        <v>8</v>
      </c>
      <c r="I19" s="28" t="s">
        <v>280</v>
      </c>
      <c r="J19" s="24">
        <v>59</v>
      </c>
      <c r="K19" s="20">
        <f t="shared" si="3"/>
        <v>0.11799999999999999</v>
      </c>
      <c r="L19" s="23" t="s">
        <v>26</v>
      </c>
    </row>
    <row r="20" spans="1:12" ht="28.5">
      <c r="A20" s="8" t="str">
        <f t="shared" si="0"/>
        <v>информатика</v>
      </c>
      <c r="B20" s="8">
        <v>14</v>
      </c>
      <c r="C20" s="14">
        <f t="shared" si="1"/>
        <v>6</v>
      </c>
      <c r="D20" s="29" t="s">
        <v>262</v>
      </c>
      <c r="E20" s="26" t="s">
        <v>286</v>
      </c>
      <c r="F20" s="23" t="s">
        <v>83</v>
      </c>
      <c r="G20" s="23" t="s">
        <v>93</v>
      </c>
      <c r="H20" s="23">
        <f t="shared" si="2"/>
        <v>8</v>
      </c>
      <c r="I20" s="28" t="s">
        <v>279</v>
      </c>
      <c r="J20" s="24">
        <v>30</v>
      </c>
      <c r="K20" s="20">
        <f t="shared" si="3"/>
        <v>0.06</v>
      </c>
      <c r="L20" s="23" t="s">
        <v>26</v>
      </c>
    </row>
    <row r="21" spans="1:12" ht="28.5">
      <c r="A21" s="8" t="str">
        <f t="shared" si="0"/>
        <v>информатика</v>
      </c>
      <c r="B21" s="8">
        <v>14</v>
      </c>
      <c r="C21" s="14">
        <f t="shared" si="1"/>
        <v>7</v>
      </c>
      <c r="D21" s="29" t="s">
        <v>263</v>
      </c>
      <c r="E21" s="26" t="s">
        <v>287</v>
      </c>
      <c r="F21" s="23" t="s">
        <v>274</v>
      </c>
      <c r="G21" s="23" t="s">
        <v>76</v>
      </c>
      <c r="H21" s="23">
        <f t="shared" si="2"/>
        <v>8</v>
      </c>
      <c r="I21" s="28" t="s">
        <v>280</v>
      </c>
      <c r="J21" s="24">
        <v>26</v>
      </c>
      <c r="K21" s="20">
        <f t="shared" si="3"/>
        <v>5.1999999999999998E-2</v>
      </c>
      <c r="L21" s="23" t="s">
        <v>26</v>
      </c>
    </row>
    <row r="22" spans="1:12" ht="28.5">
      <c r="A22" s="8" t="str">
        <f t="shared" si="0"/>
        <v>информатика</v>
      </c>
      <c r="B22" s="8">
        <v>14</v>
      </c>
      <c r="C22" s="14">
        <f t="shared" si="1"/>
        <v>8</v>
      </c>
      <c r="D22" s="29" t="s">
        <v>264</v>
      </c>
      <c r="E22" s="26" t="s">
        <v>288</v>
      </c>
      <c r="F22" s="23" t="s">
        <v>275</v>
      </c>
      <c r="G22" s="23" t="s">
        <v>276</v>
      </c>
      <c r="H22" s="23">
        <f t="shared" si="2"/>
        <v>8</v>
      </c>
      <c r="I22" s="28" t="s">
        <v>279</v>
      </c>
      <c r="J22" s="24">
        <v>24</v>
      </c>
      <c r="K22" s="20">
        <f t="shared" si="3"/>
        <v>4.8000000000000001E-2</v>
      </c>
      <c r="L22" s="23" t="s">
        <v>26</v>
      </c>
    </row>
    <row r="23" spans="1:12" ht="28.5">
      <c r="A23" s="8" t="str">
        <f t="shared" si="0"/>
        <v>информатика</v>
      </c>
      <c r="B23" s="8">
        <v>14</v>
      </c>
      <c r="C23" s="14">
        <f t="shared" si="1"/>
        <v>9</v>
      </c>
      <c r="D23" s="29" t="s">
        <v>265</v>
      </c>
      <c r="E23" s="26" t="s">
        <v>289</v>
      </c>
      <c r="F23" s="23" t="s">
        <v>277</v>
      </c>
      <c r="G23" s="23" t="s">
        <v>183</v>
      </c>
      <c r="H23" s="23">
        <f t="shared" si="2"/>
        <v>8</v>
      </c>
      <c r="I23" s="28" t="s">
        <v>279</v>
      </c>
      <c r="J23" s="24">
        <v>22</v>
      </c>
      <c r="K23" s="20">
        <f t="shared" si="3"/>
        <v>4.3999999999999997E-2</v>
      </c>
      <c r="L23" s="23" t="s">
        <v>26</v>
      </c>
    </row>
    <row r="24" spans="1:12" ht="28.5">
      <c r="A24" s="8" t="str">
        <f t="shared" si="0"/>
        <v>информатика</v>
      </c>
      <c r="B24" s="8">
        <v>14</v>
      </c>
      <c r="C24" s="14">
        <f t="shared" si="1"/>
        <v>10</v>
      </c>
      <c r="D24" s="29" t="s">
        <v>266</v>
      </c>
      <c r="E24" s="26" t="s">
        <v>290</v>
      </c>
      <c r="F24" s="23" t="s">
        <v>102</v>
      </c>
      <c r="G24" s="23" t="s">
        <v>91</v>
      </c>
      <c r="H24" s="23">
        <f t="shared" si="2"/>
        <v>8</v>
      </c>
      <c r="I24" s="28" t="s">
        <v>279</v>
      </c>
      <c r="J24" s="24">
        <v>20</v>
      </c>
      <c r="K24" s="20">
        <f t="shared" si="3"/>
        <v>0.04</v>
      </c>
      <c r="L24" s="23" t="s">
        <v>26</v>
      </c>
    </row>
    <row r="28" spans="1:12" ht="15.75">
      <c r="D28" s="2"/>
      <c r="E28" s="2"/>
      <c r="F28" s="15"/>
      <c r="G28" s="15"/>
      <c r="H28" s="15"/>
      <c r="I28" s="7"/>
      <c r="J28" s="5"/>
      <c r="K28" s="5"/>
      <c r="L28" s="10"/>
    </row>
    <row r="29" spans="1:12" ht="15.75">
      <c r="D29" s="9" t="s">
        <v>10</v>
      </c>
      <c r="F29" s="6"/>
      <c r="G29" s="12"/>
      <c r="H29" s="12" t="s">
        <v>426</v>
      </c>
      <c r="I29" s="13"/>
      <c r="J29" s="12"/>
      <c r="K29" s="6"/>
      <c r="L29" s="11"/>
    </row>
    <row r="30" spans="1:12">
      <c r="D30" s="5"/>
      <c r="E30" s="5"/>
      <c r="F30" s="16" t="s">
        <v>12</v>
      </c>
      <c r="G30" s="34" t="s">
        <v>9</v>
      </c>
      <c r="H30" s="34"/>
      <c r="I30" s="34"/>
      <c r="J30" s="34"/>
      <c r="K30" s="17"/>
      <c r="L30" s="5"/>
    </row>
    <row r="31" spans="1:12" ht="15.75">
      <c r="D31" s="9" t="s">
        <v>11</v>
      </c>
      <c r="F31" s="6"/>
      <c r="G31" s="12"/>
      <c r="H31" s="12" t="s">
        <v>427</v>
      </c>
      <c r="I31" s="13"/>
      <c r="J31" s="12"/>
      <c r="K31" s="6"/>
      <c r="L31" s="11"/>
    </row>
    <row r="32" spans="1:12">
      <c r="F32" s="16" t="s">
        <v>12</v>
      </c>
      <c r="G32" s="34" t="s">
        <v>9</v>
      </c>
      <c r="H32" s="34"/>
      <c r="I32" s="34"/>
      <c r="J32" s="34"/>
      <c r="K32" s="17"/>
    </row>
    <row r="33" spans="6:11">
      <c r="F33" s="17"/>
      <c r="G33" s="17"/>
      <c r="H33" s="17"/>
      <c r="I33" s="17"/>
      <c r="J33" s="17"/>
      <c r="K33" s="17"/>
    </row>
    <row r="59" ht="22.5" customHeight="1"/>
  </sheetData>
  <autoFilter ref="A14:L14"/>
  <mergeCells count="12">
    <mergeCell ref="G32:J3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0:J3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8"/>
  <sheetViews>
    <sheetView view="pageBreakPreview" topLeftCell="A12" zoomScaleNormal="40" zoomScaleSheetLayoutView="100" workbookViewId="0">
      <selection activeCell="O43" sqref="O43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29.140625" customWidth="1"/>
    <col min="5" max="5" width="22.5703125" customWidth="1"/>
    <col min="6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>
      <c r="D7" s="5"/>
      <c r="E7" s="5"/>
      <c r="F7" s="5"/>
      <c r="G7" s="5"/>
      <c r="H7" s="5"/>
      <c r="I7" s="37">
        <v>9</v>
      </c>
      <c r="J7" s="37"/>
      <c r="K7" s="37"/>
      <c r="L7" s="37"/>
    </row>
    <row r="8" spans="1:26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39" t="s">
        <v>8</v>
      </c>
      <c r="E11" s="39"/>
      <c r="F11" s="40">
        <v>45587</v>
      </c>
      <c r="G11" s="40"/>
      <c r="H11" s="21"/>
      <c r="I11" s="7"/>
      <c r="J11" s="5"/>
      <c r="K11" s="5"/>
      <c r="L11" s="5"/>
    </row>
    <row r="12" spans="1:26" ht="15.75">
      <c r="D12" s="39" t="s">
        <v>14</v>
      </c>
      <c r="E12" s="39"/>
      <c r="F12" s="41">
        <v>500</v>
      </c>
      <c r="G12" s="41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>
      <c r="A15" s="8" t="str">
        <f t="shared" ref="A15:A43" si="0">$I$5</f>
        <v>информатика</v>
      </c>
      <c r="B15" s="8">
        <v>14</v>
      </c>
      <c r="C15" s="14">
        <f t="shared" ref="C15:C43" si="1">ROW(B15)-14</f>
        <v>1</v>
      </c>
      <c r="D15" s="29" t="s">
        <v>291</v>
      </c>
      <c r="E15" s="25" t="s">
        <v>431</v>
      </c>
      <c r="F15" s="23" t="s">
        <v>174</v>
      </c>
      <c r="G15" s="23" t="s">
        <v>324</v>
      </c>
      <c r="H15" s="23">
        <f t="shared" ref="H15:H43" si="2">$I$7</f>
        <v>9</v>
      </c>
      <c r="I15" s="1" t="s">
        <v>346</v>
      </c>
      <c r="J15" s="29">
        <v>228</v>
      </c>
      <c r="K15" s="20">
        <f t="shared" ref="K15:K43" si="3">J15/$F$12</f>
        <v>0.45600000000000002</v>
      </c>
      <c r="L15" s="23" t="s">
        <v>25</v>
      </c>
    </row>
    <row r="16" spans="1:26" ht="28.5">
      <c r="A16" s="8" t="str">
        <f t="shared" si="0"/>
        <v>информатика</v>
      </c>
      <c r="B16" s="8">
        <v>14</v>
      </c>
      <c r="C16" s="14">
        <f t="shared" si="1"/>
        <v>2</v>
      </c>
      <c r="D16" s="29" t="s">
        <v>292</v>
      </c>
      <c r="E16" s="25" t="s">
        <v>432</v>
      </c>
      <c r="F16" s="23" t="s">
        <v>320</v>
      </c>
      <c r="G16" s="23" t="s">
        <v>325</v>
      </c>
      <c r="H16" s="23">
        <f t="shared" si="2"/>
        <v>9</v>
      </c>
      <c r="I16" s="28" t="s">
        <v>347</v>
      </c>
      <c r="J16" s="29">
        <v>190</v>
      </c>
      <c r="K16" s="20">
        <f t="shared" si="3"/>
        <v>0.38</v>
      </c>
      <c r="L16" s="23" t="s">
        <v>26</v>
      </c>
    </row>
    <row r="17" spans="1:12" ht="28.5">
      <c r="A17" s="8" t="str">
        <f t="shared" si="0"/>
        <v>информатика</v>
      </c>
      <c r="B17" s="8">
        <v>14</v>
      </c>
      <c r="C17" s="14">
        <f t="shared" si="1"/>
        <v>3</v>
      </c>
      <c r="D17" s="29" t="s">
        <v>293</v>
      </c>
      <c r="E17" s="25" t="s">
        <v>433</v>
      </c>
      <c r="F17" s="23" t="s">
        <v>326</v>
      </c>
      <c r="G17" s="23" t="s">
        <v>92</v>
      </c>
      <c r="H17" s="23">
        <f t="shared" si="2"/>
        <v>9</v>
      </c>
      <c r="I17" s="28" t="s">
        <v>348</v>
      </c>
      <c r="J17" s="29">
        <v>138</v>
      </c>
      <c r="K17" s="20">
        <f t="shared" si="3"/>
        <v>0.27600000000000002</v>
      </c>
      <c r="L17" s="23" t="s">
        <v>26</v>
      </c>
    </row>
    <row r="18" spans="1:12" ht="28.5">
      <c r="A18" s="8" t="str">
        <f t="shared" si="0"/>
        <v>информатика</v>
      </c>
      <c r="B18" s="8">
        <v>14</v>
      </c>
      <c r="C18" s="14">
        <f t="shared" si="1"/>
        <v>4</v>
      </c>
      <c r="D18" s="29" t="s">
        <v>294</v>
      </c>
      <c r="E18" s="25" t="s">
        <v>213</v>
      </c>
      <c r="F18" s="23" t="s">
        <v>321</v>
      </c>
      <c r="G18" s="23" t="s">
        <v>76</v>
      </c>
      <c r="H18" s="23">
        <f t="shared" si="2"/>
        <v>9</v>
      </c>
      <c r="I18" s="28" t="s">
        <v>348</v>
      </c>
      <c r="J18" s="29">
        <v>134</v>
      </c>
      <c r="K18" s="20">
        <f t="shared" si="3"/>
        <v>0.26800000000000002</v>
      </c>
      <c r="L18" s="23" t="s">
        <v>26</v>
      </c>
    </row>
    <row r="19" spans="1:12" ht="28.5">
      <c r="A19" s="8" t="str">
        <f t="shared" si="0"/>
        <v>информатика</v>
      </c>
      <c r="B19" s="8">
        <v>14</v>
      </c>
      <c r="C19" s="14">
        <f t="shared" si="1"/>
        <v>5</v>
      </c>
      <c r="D19" s="29" t="s">
        <v>295</v>
      </c>
      <c r="E19" s="25" t="s">
        <v>434</v>
      </c>
      <c r="F19" s="23" t="s">
        <v>328</v>
      </c>
      <c r="G19" s="23" t="s">
        <v>179</v>
      </c>
      <c r="H19" s="23">
        <f t="shared" si="2"/>
        <v>9</v>
      </c>
      <c r="I19" s="28" t="s">
        <v>347</v>
      </c>
      <c r="J19" s="29">
        <v>120</v>
      </c>
      <c r="K19" s="20">
        <f t="shared" si="3"/>
        <v>0.24</v>
      </c>
      <c r="L19" s="23" t="s">
        <v>26</v>
      </c>
    </row>
    <row r="20" spans="1:12" ht="28.5">
      <c r="A20" s="8" t="str">
        <f t="shared" si="0"/>
        <v>информатика</v>
      </c>
      <c r="B20" s="8">
        <v>14</v>
      </c>
      <c r="C20" s="14">
        <f t="shared" si="1"/>
        <v>6</v>
      </c>
      <c r="D20" s="29" t="s">
        <v>296</v>
      </c>
      <c r="E20" s="25" t="s">
        <v>435</v>
      </c>
      <c r="F20" s="23" t="s">
        <v>78</v>
      </c>
      <c r="G20" s="23" t="s">
        <v>181</v>
      </c>
      <c r="H20" s="23">
        <f t="shared" si="2"/>
        <v>9</v>
      </c>
      <c r="I20" s="28" t="s">
        <v>349</v>
      </c>
      <c r="J20" s="29">
        <v>95</v>
      </c>
      <c r="K20" s="20">
        <f t="shared" si="3"/>
        <v>0.19</v>
      </c>
      <c r="L20" s="23" t="s">
        <v>26</v>
      </c>
    </row>
    <row r="21" spans="1:12" ht="28.5">
      <c r="A21" s="8" t="str">
        <f t="shared" si="0"/>
        <v>информатика</v>
      </c>
      <c r="B21" s="8">
        <v>14</v>
      </c>
      <c r="C21" s="14">
        <f t="shared" si="1"/>
        <v>7</v>
      </c>
      <c r="D21" s="29" t="s">
        <v>297</v>
      </c>
      <c r="E21" s="26" t="s">
        <v>436</v>
      </c>
      <c r="F21" s="23" t="s">
        <v>329</v>
      </c>
      <c r="G21" s="23" t="s">
        <v>327</v>
      </c>
      <c r="H21" s="23">
        <f t="shared" si="2"/>
        <v>9</v>
      </c>
      <c r="I21" s="28" t="s">
        <v>350</v>
      </c>
      <c r="J21" s="29">
        <v>60</v>
      </c>
      <c r="K21" s="20">
        <f t="shared" si="3"/>
        <v>0.12</v>
      </c>
      <c r="L21" s="23" t="s">
        <v>26</v>
      </c>
    </row>
    <row r="22" spans="1:12" ht="28.5">
      <c r="A22" s="8" t="str">
        <f t="shared" si="0"/>
        <v>информатика</v>
      </c>
      <c r="B22" s="8">
        <v>14</v>
      </c>
      <c r="C22" s="14">
        <f t="shared" si="1"/>
        <v>8</v>
      </c>
      <c r="D22" s="29" t="s">
        <v>298</v>
      </c>
      <c r="E22" s="25" t="s">
        <v>437</v>
      </c>
      <c r="F22" s="23" t="s">
        <v>323</v>
      </c>
      <c r="G22" s="23" t="s">
        <v>91</v>
      </c>
      <c r="H22" s="23">
        <f t="shared" si="2"/>
        <v>9</v>
      </c>
      <c r="I22" s="28" t="s">
        <v>349</v>
      </c>
      <c r="J22" s="29">
        <v>35</v>
      </c>
      <c r="K22" s="20">
        <f t="shared" si="3"/>
        <v>7.0000000000000007E-2</v>
      </c>
      <c r="L22" s="23" t="s">
        <v>26</v>
      </c>
    </row>
    <row r="23" spans="1:12" ht="28.5">
      <c r="A23" s="8" t="str">
        <f t="shared" si="0"/>
        <v>информатика</v>
      </c>
      <c r="B23" s="8">
        <v>14</v>
      </c>
      <c r="C23" s="14">
        <f t="shared" si="1"/>
        <v>9</v>
      </c>
      <c r="D23" s="29" t="s">
        <v>299</v>
      </c>
      <c r="E23" s="26" t="s">
        <v>438</v>
      </c>
      <c r="F23" s="23" t="s">
        <v>107</v>
      </c>
      <c r="G23" s="23" t="s">
        <v>330</v>
      </c>
      <c r="H23" s="23">
        <f t="shared" si="2"/>
        <v>9</v>
      </c>
      <c r="I23" s="28" t="s">
        <v>350</v>
      </c>
      <c r="J23" s="29">
        <v>15</v>
      </c>
      <c r="K23" s="20">
        <f t="shared" si="3"/>
        <v>0.03</v>
      </c>
      <c r="L23" s="23" t="s">
        <v>26</v>
      </c>
    </row>
    <row r="24" spans="1:12" ht="28.5">
      <c r="A24" s="8" t="str">
        <f t="shared" si="0"/>
        <v>информатика</v>
      </c>
      <c r="B24" s="8">
        <v>14</v>
      </c>
      <c r="C24" s="14">
        <f t="shared" si="1"/>
        <v>10</v>
      </c>
      <c r="D24" s="29" t="s">
        <v>300</v>
      </c>
      <c r="E24" s="25" t="s">
        <v>439</v>
      </c>
      <c r="F24" s="23" t="s">
        <v>333</v>
      </c>
      <c r="G24" s="23" t="s">
        <v>235</v>
      </c>
      <c r="H24" s="23">
        <f t="shared" si="2"/>
        <v>9</v>
      </c>
      <c r="I24" s="28" t="s">
        <v>346</v>
      </c>
      <c r="J24" s="29">
        <v>0</v>
      </c>
      <c r="K24" s="20">
        <f t="shared" si="3"/>
        <v>0</v>
      </c>
      <c r="L24" s="23" t="s">
        <v>26</v>
      </c>
    </row>
    <row r="25" spans="1:12" ht="28.5">
      <c r="A25" s="8" t="str">
        <f t="shared" si="0"/>
        <v>информатика</v>
      </c>
      <c r="B25" s="8">
        <v>14</v>
      </c>
      <c r="C25" s="14">
        <f t="shared" si="1"/>
        <v>11</v>
      </c>
      <c r="D25" s="29" t="s">
        <v>301</v>
      </c>
      <c r="E25" s="26" t="s">
        <v>440</v>
      </c>
      <c r="F25" s="23" t="s">
        <v>62</v>
      </c>
      <c r="G25" s="23" t="s">
        <v>86</v>
      </c>
      <c r="H25" s="23">
        <f t="shared" si="2"/>
        <v>9</v>
      </c>
      <c r="I25" s="28" t="s">
        <v>350</v>
      </c>
      <c r="J25" s="29">
        <v>0</v>
      </c>
      <c r="K25" s="20">
        <f t="shared" si="3"/>
        <v>0</v>
      </c>
      <c r="L25" s="23" t="s">
        <v>26</v>
      </c>
    </row>
    <row r="26" spans="1:12" ht="28.5">
      <c r="A26" s="8" t="str">
        <f t="shared" si="0"/>
        <v>информатика</v>
      </c>
      <c r="B26" s="8">
        <v>14</v>
      </c>
      <c r="C26" s="14">
        <f t="shared" si="1"/>
        <v>12</v>
      </c>
      <c r="D26" s="29" t="s">
        <v>302</v>
      </c>
      <c r="E26" s="26" t="s">
        <v>441</v>
      </c>
      <c r="F26" s="23" t="s">
        <v>96</v>
      </c>
      <c r="G26" s="23" t="s">
        <v>331</v>
      </c>
      <c r="H26" s="23">
        <f t="shared" si="2"/>
        <v>9</v>
      </c>
      <c r="I26" s="28" t="s">
        <v>351</v>
      </c>
      <c r="J26" s="29">
        <v>0</v>
      </c>
      <c r="K26" s="20">
        <f t="shared" si="3"/>
        <v>0</v>
      </c>
      <c r="L26" s="23" t="s">
        <v>26</v>
      </c>
    </row>
    <row r="27" spans="1:12" ht="28.5">
      <c r="A27" s="8" t="str">
        <f t="shared" si="0"/>
        <v>информатика</v>
      </c>
      <c r="B27" s="8">
        <v>14</v>
      </c>
      <c r="C27" s="14">
        <f t="shared" si="1"/>
        <v>13</v>
      </c>
      <c r="D27" s="29" t="s">
        <v>303</v>
      </c>
      <c r="E27" s="26" t="s">
        <v>442</v>
      </c>
      <c r="F27" s="23" t="s">
        <v>334</v>
      </c>
      <c r="G27" s="23" t="s">
        <v>332</v>
      </c>
      <c r="H27" s="23">
        <f t="shared" si="2"/>
        <v>9</v>
      </c>
      <c r="I27" s="28" t="s">
        <v>350</v>
      </c>
      <c r="J27" s="29">
        <v>0</v>
      </c>
      <c r="K27" s="20">
        <f t="shared" si="3"/>
        <v>0</v>
      </c>
      <c r="L27" s="23" t="s">
        <v>26</v>
      </c>
    </row>
    <row r="28" spans="1:12" ht="28.5">
      <c r="A28" s="8" t="str">
        <f t="shared" si="0"/>
        <v>информатика</v>
      </c>
      <c r="B28" s="8">
        <v>14</v>
      </c>
      <c r="C28" s="14">
        <f t="shared" si="1"/>
        <v>14</v>
      </c>
      <c r="D28" s="29" t="s">
        <v>304</v>
      </c>
      <c r="E28" s="26" t="s">
        <v>443</v>
      </c>
      <c r="F28" s="23" t="s">
        <v>335</v>
      </c>
      <c r="G28" s="23" t="s">
        <v>94</v>
      </c>
      <c r="H28" s="23">
        <f t="shared" si="2"/>
        <v>9</v>
      </c>
      <c r="I28" s="28" t="s">
        <v>351</v>
      </c>
      <c r="J28" s="29">
        <v>0</v>
      </c>
      <c r="K28" s="20">
        <f t="shared" si="3"/>
        <v>0</v>
      </c>
      <c r="L28" s="23" t="s">
        <v>26</v>
      </c>
    </row>
    <row r="29" spans="1:12" ht="28.5">
      <c r="A29" s="8" t="str">
        <f t="shared" si="0"/>
        <v>информатика</v>
      </c>
      <c r="B29" s="8">
        <v>14</v>
      </c>
      <c r="C29" s="14">
        <f t="shared" si="1"/>
        <v>15</v>
      </c>
      <c r="D29" s="29" t="s">
        <v>305</v>
      </c>
      <c r="E29" s="26" t="s">
        <v>444</v>
      </c>
      <c r="F29" s="23" t="s">
        <v>322</v>
      </c>
      <c r="G29" s="23" t="s">
        <v>85</v>
      </c>
      <c r="H29" s="23">
        <f t="shared" si="2"/>
        <v>9</v>
      </c>
      <c r="I29" s="28" t="s">
        <v>352</v>
      </c>
      <c r="J29" s="29">
        <v>0</v>
      </c>
      <c r="K29" s="20">
        <f t="shared" si="3"/>
        <v>0</v>
      </c>
      <c r="L29" s="23" t="s">
        <v>26</v>
      </c>
    </row>
    <row r="30" spans="1:12" ht="28.5">
      <c r="A30" s="8" t="str">
        <f t="shared" si="0"/>
        <v>информатика</v>
      </c>
      <c r="B30" s="8">
        <v>14</v>
      </c>
      <c r="C30" s="14">
        <f t="shared" si="1"/>
        <v>16</v>
      </c>
      <c r="D30" s="29" t="s">
        <v>306</v>
      </c>
      <c r="E30" s="26" t="s">
        <v>445</v>
      </c>
      <c r="F30" s="23" t="s">
        <v>175</v>
      </c>
      <c r="G30" s="23" t="s">
        <v>92</v>
      </c>
      <c r="H30" s="23">
        <f t="shared" si="2"/>
        <v>9</v>
      </c>
      <c r="I30" s="28" t="s">
        <v>350</v>
      </c>
      <c r="J30" s="29">
        <v>0</v>
      </c>
      <c r="K30" s="20">
        <f t="shared" si="3"/>
        <v>0</v>
      </c>
      <c r="L30" s="23" t="s">
        <v>26</v>
      </c>
    </row>
    <row r="31" spans="1:12" ht="28.5">
      <c r="A31" s="8" t="str">
        <f t="shared" si="0"/>
        <v>информатика</v>
      </c>
      <c r="B31" s="8">
        <v>14</v>
      </c>
      <c r="C31" s="14">
        <f t="shared" si="1"/>
        <v>17</v>
      </c>
      <c r="D31" s="29" t="s">
        <v>307</v>
      </c>
      <c r="E31" s="26" t="s">
        <v>446</v>
      </c>
      <c r="F31" s="23" t="s">
        <v>69</v>
      </c>
      <c r="G31" s="23" t="s">
        <v>336</v>
      </c>
      <c r="H31" s="23">
        <f t="shared" si="2"/>
        <v>9</v>
      </c>
      <c r="I31" s="28" t="s">
        <v>353</v>
      </c>
      <c r="J31" s="29">
        <v>0</v>
      </c>
      <c r="K31" s="20">
        <f t="shared" si="3"/>
        <v>0</v>
      </c>
      <c r="L31" s="23" t="s">
        <v>26</v>
      </c>
    </row>
    <row r="32" spans="1:12" ht="28.5">
      <c r="A32" s="8" t="str">
        <f t="shared" si="0"/>
        <v>информатика</v>
      </c>
      <c r="B32" s="8">
        <v>14</v>
      </c>
      <c r="C32" s="14">
        <f t="shared" si="1"/>
        <v>18</v>
      </c>
      <c r="D32" s="29" t="s">
        <v>308</v>
      </c>
      <c r="E32" s="25" t="s">
        <v>447</v>
      </c>
      <c r="F32" s="23" t="s">
        <v>337</v>
      </c>
      <c r="G32" s="23" t="s">
        <v>85</v>
      </c>
      <c r="H32" s="23">
        <f t="shared" si="2"/>
        <v>9</v>
      </c>
      <c r="I32" s="28" t="s">
        <v>350</v>
      </c>
      <c r="J32" s="29">
        <v>0</v>
      </c>
      <c r="K32" s="20">
        <f t="shared" si="3"/>
        <v>0</v>
      </c>
      <c r="L32" s="23" t="s">
        <v>26</v>
      </c>
    </row>
    <row r="33" spans="1:12" ht="28.5">
      <c r="A33" s="8" t="str">
        <f t="shared" si="0"/>
        <v>информатика</v>
      </c>
      <c r="B33" s="8">
        <v>14</v>
      </c>
      <c r="C33" s="14">
        <f t="shared" si="1"/>
        <v>19</v>
      </c>
      <c r="D33" s="29" t="s">
        <v>309</v>
      </c>
      <c r="E33" s="25" t="s">
        <v>448</v>
      </c>
      <c r="F33" s="23" t="s">
        <v>83</v>
      </c>
      <c r="G33" s="23" t="s">
        <v>86</v>
      </c>
      <c r="H33" s="23">
        <f t="shared" si="2"/>
        <v>9</v>
      </c>
      <c r="I33" s="28" t="s">
        <v>346</v>
      </c>
      <c r="J33" s="29">
        <v>0</v>
      </c>
      <c r="K33" s="20">
        <f t="shared" si="3"/>
        <v>0</v>
      </c>
      <c r="L33" s="23" t="s">
        <v>26</v>
      </c>
    </row>
    <row r="34" spans="1:12" ht="28.5">
      <c r="A34" s="8" t="str">
        <f t="shared" si="0"/>
        <v>информатика</v>
      </c>
      <c r="B34" s="8">
        <v>14</v>
      </c>
      <c r="C34" s="14">
        <f t="shared" si="1"/>
        <v>20</v>
      </c>
      <c r="D34" s="29" t="s">
        <v>310</v>
      </c>
      <c r="E34" s="26" t="s">
        <v>449</v>
      </c>
      <c r="F34" s="23" t="s">
        <v>338</v>
      </c>
      <c r="G34" s="23" t="s">
        <v>235</v>
      </c>
      <c r="H34" s="23">
        <f t="shared" si="2"/>
        <v>9</v>
      </c>
      <c r="I34" s="28" t="s">
        <v>351</v>
      </c>
      <c r="J34" s="29">
        <v>0</v>
      </c>
      <c r="K34" s="20">
        <f t="shared" si="3"/>
        <v>0</v>
      </c>
      <c r="L34" s="23" t="s">
        <v>26</v>
      </c>
    </row>
    <row r="35" spans="1:12" ht="28.5">
      <c r="A35" s="8" t="str">
        <f t="shared" si="0"/>
        <v>информатика</v>
      </c>
      <c r="B35" s="8">
        <v>14</v>
      </c>
      <c r="C35" s="14">
        <f t="shared" si="1"/>
        <v>21</v>
      </c>
      <c r="D35" s="29" t="s">
        <v>311</v>
      </c>
      <c r="E35" s="26" t="s">
        <v>450</v>
      </c>
      <c r="F35" s="23" t="s">
        <v>339</v>
      </c>
      <c r="G35" s="23" t="s">
        <v>180</v>
      </c>
      <c r="H35" s="23">
        <f t="shared" si="2"/>
        <v>9</v>
      </c>
      <c r="I35" s="28" t="s">
        <v>350</v>
      </c>
      <c r="J35" s="29">
        <v>0</v>
      </c>
      <c r="K35" s="20">
        <f t="shared" si="3"/>
        <v>0</v>
      </c>
      <c r="L35" s="23" t="s">
        <v>26</v>
      </c>
    </row>
    <row r="36" spans="1:12" ht="28.5">
      <c r="A36" s="8" t="str">
        <f t="shared" si="0"/>
        <v>информатика</v>
      </c>
      <c r="B36" s="8">
        <v>14</v>
      </c>
      <c r="C36" s="14">
        <f t="shared" si="1"/>
        <v>22</v>
      </c>
      <c r="D36" s="29" t="s">
        <v>312</v>
      </c>
      <c r="E36" s="25" t="s">
        <v>451</v>
      </c>
      <c r="F36" s="23" t="s">
        <v>174</v>
      </c>
      <c r="G36" s="23" t="s">
        <v>93</v>
      </c>
      <c r="H36" s="23">
        <f t="shared" si="2"/>
        <v>9</v>
      </c>
      <c r="I36" s="28" t="s">
        <v>346</v>
      </c>
      <c r="J36" s="29">
        <v>0</v>
      </c>
      <c r="K36" s="20">
        <f t="shared" si="3"/>
        <v>0</v>
      </c>
      <c r="L36" s="23" t="s">
        <v>26</v>
      </c>
    </row>
    <row r="37" spans="1:12" ht="28.5">
      <c r="A37" s="8" t="str">
        <f t="shared" si="0"/>
        <v>информатика</v>
      </c>
      <c r="B37" s="8">
        <v>14</v>
      </c>
      <c r="C37" s="14">
        <f t="shared" si="1"/>
        <v>23</v>
      </c>
      <c r="D37" s="29" t="s">
        <v>313</v>
      </c>
      <c r="E37" s="25" t="s">
        <v>452</v>
      </c>
      <c r="F37" s="23" t="s">
        <v>340</v>
      </c>
      <c r="G37" s="23" t="s">
        <v>65</v>
      </c>
      <c r="H37" s="23">
        <f t="shared" si="2"/>
        <v>9</v>
      </c>
      <c r="I37" s="28" t="s">
        <v>346</v>
      </c>
      <c r="J37" s="29">
        <v>0</v>
      </c>
      <c r="K37" s="20">
        <f t="shared" si="3"/>
        <v>0</v>
      </c>
      <c r="L37" s="23" t="s">
        <v>26</v>
      </c>
    </row>
    <row r="38" spans="1:12" ht="28.5">
      <c r="A38" s="8" t="str">
        <f t="shared" si="0"/>
        <v>информатика</v>
      </c>
      <c r="B38" s="8">
        <v>14</v>
      </c>
      <c r="C38" s="14">
        <f t="shared" si="1"/>
        <v>24</v>
      </c>
      <c r="D38" s="29" t="s">
        <v>314</v>
      </c>
      <c r="E38" s="25" t="s">
        <v>454</v>
      </c>
      <c r="F38" s="23" t="s">
        <v>453</v>
      </c>
      <c r="G38" s="23" t="s">
        <v>112</v>
      </c>
      <c r="H38" s="23">
        <f t="shared" si="2"/>
        <v>9</v>
      </c>
      <c r="I38" s="28" t="s">
        <v>347</v>
      </c>
      <c r="J38" s="29">
        <v>0</v>
      </c>
      <c r="K38" s="20">
        <f t="shared" si="3"/>
        <v>0</v>
      </c>
      <c r="L38" s="23" t="s">
        <v>26</v>
      </c>
    </row>
    <row r="39" spans="1:12" ht="28.5">
      <c r="A39" s="8" t="str">
        <f t="shared" si="0"/>
        <v>информатика</v>
      </c>
      <c r="B39" s="8">
        <v>14</v>
      </c>
      <c r="C39" s="14">
        <f t="shared" si="1"/>
        <v>25</v>
      </c>
      <c r="D39" s="29" t="s">
        <v>315</v>
      </c>
      <c r="E39" s="25" t="s">
        <v>455</v>
      </c>
      <c r="F39" s="23" t="s">
        <v>343</v>
      </c>
      <c r="G39" s="23" t="s">
        <v>64</v>
      </c>
      <c r="H39" s="23">
        <f t="shared" si="2"/>
        <v>9</v>
      </c>
      <c r="I39" s="28" t="s">
        <v>353</v>
      </c>
      <c r="J39" s="29">
        <v>0</v>
      </c>
      <c r="K39" s="20">
        <f t="shared" si="3"/>
        <v>0</v>
      </c>
      <c r="L39" s="23" t="s">
        <v>26</v>
      </c>
    </row>
    <row r="40" spans="1:12" ht="28.5">
      <c r="A40" s="8" t="str">
        <f t="shared" si="0"/>
        <v>информатика</v>
      </c>
      <c r="B40" s="8">
        <v>14</v>
      </c>
      <c r="C40" s="14">
        <f t="shared" si="1"/>
        <v>26</v>
      </c>
      <c r="D40" s="29" t="s">
        <v>316</v>
      </c>
      <c r="E40" s="25" t="s">
        <v>456</v>
      </c>
      <c r="F40" s="23" t="s">
        <v>335</v>
      </c>
      <c r="G40" s="23" t="s">
        <v>341</v>
      </c>
      <c r="H40" s="23">
        <f t="shared" si="2"/>
        <v>9</v>
      </c>
      <c r="I40" s="28" t="s">
        <v>346</v>
      </c>
      <c r="J40" s="29">
        <v>0</v>
      </c>
      <c r="K40" s="20">
        <f t="shared" si="3"/>
        <v>0</v>
      </c>
      <c r="L40" s="23" t="s">
        <v>26</v>
      </c>
    </row>
    <row r="41" spans="1:12" ht="28.5">
      <c r="A41" s="8" t="str">
        <f t="shared" si="0"/>
        <v>информатика</v>
      </c>
      <c r="B41" s="8">
        <v>14</v>
      </c>
      <c r="C41" s="14">
        <f t="shared" si="1"/>
        <v>27</v>
      </c>
      <c r="D41" s="29" t="s">
        <v>317</v>
      </c>
      <c r="E41" s="26" t="s">
        <v>457</v>
      </c>
      <c r="F41" s="23" t="s">
        <v>340</v>
      </c>
      <c r="G41" s="23" t="s">
        <v>180</v>
      </c>
      <c r="H41" s="23">
        <f t="shared" si="2"/>
        <v>9</v>
      </c>
      <c r="I41" s="28" t="s">
        <v>351</v>
      </c>
      <c r="J41" s="29">
        <v>0</v>
      </c>
      <c r="K41" s="20">
        <f t="shared" si="3"/>
        <v>0</v>
      </c>
      <c r="L41" s="23" t="s">
        <v>26</v>
      </c>
    </row>
    <row r="42" spans="1:12" ht="28.5">
      <c r="A42" s="8" t="str">
        <f t="shared" si="0"/>
        <v>информатика</v>
      </c>
      <c r="B42" s="8">
        <v>14</v>
      </c>
      <c r="C42" s="14">
        <f t="shared" si="1"/>
        <v>28</v>
      </c>
      <c r="D42" s="29" t="s">
        <v>318</v>
      </c>
      <c r="E42" s="26" t="s">
        <v>458</v>
      </c>
      <c r="F42" s="23" t="s">
        <v>344</v>
      </c>
      <c r="G42" s="23" t="s">
        <v>331</v>
      </c>
      <c r="H42" s="23">
        <f t="shared" si="2"/>
        <v>9</v>
      </c>
      <c r="I42" s="28" t="s">
        <v>350</v>
      </c>
      <c r="J42" s="29">
        <v>0</v>
      </c>
      <c r="K42" s="20">
        <f t="shared" si="3"/>
        <v>0</v>
      </c>
      <c r="L42" s="23" t="s">
        <v>26</v>
      </c>
    </row>
    <row r="43" spans="1:12" ht="28.5">
      <c r="A43" s="8" t="str">
        <f t="shared" si="0"/>
        <v>информатика</v>
      </c>
      <c r="B43" s="8">
        <v>14</v>
      </c>
      <c r="C43" s="14">
        <f t="shared" si="1"/>
        <v>29</v>
      </c>
      <c r="D43" s="29" t="s">
        <v>319</v>
      </c>
      <c r="E43" s="26" t="s">
        <v>459</v>
      </c>
      <c r="F43" s="23" t="s">
        <v>345</v>
      </c>
      <c r="G43" s="23" t="s">
        <v>342</v>
      </c>
      <c r="H43" s="23">
        <f t="shared" si="2"/>
        <v>9</v>
      </c>
      <c r="I43" s="28" t="s">
        <v>352</v>
      </c>
      <c r="J43" s="29">
        <v>0</v>
      </c>
      <c r="K43" s="20">
        <f t="shared" si="3"/>
        <v>0</v>
      </c>
      <c r="L43" s="23" t="s">
        <v>26</v>
      </c>
    </row>
    <row r="47" spans="1:12" ht="15.75">
      <c r="D47" s="2"/>
      <c r="E47" s="2"/>
      <c r="F47" s="15"/>
      <c r="G47" s="15"/>
      <c r="H47" s="15"/>
      <c r="I47" s="7"/>
      <c r="J47" s="5"/>
      <c r="K47" s="5"/>
      <c r="L47" s="10"/>
    </row>
    <row r="48" spans="1:12" ht="15.75">
      <c r="D48" s="9" t="s">
        <v>10</v>
      </c>
      <c r="F48" s="6"/>
      <c r="G48" s="12"/>
      <c r="H48" s="12" t="s">
        <v>426</v>
      </c>
      <c r="I48" s="13"/>
      <c r="J48" s="12"/>
      <c r="K48" s="6"/>
      <c r="L48" s="11"/>
    </row>
    <row r="49" spans="4:12">
      <c r="D49" s="5"/>
      <c r="E49" s="5"/>
      <c r="F49" s="16" t="s">
        <v>12</v>
      </c>
      <c r="G49" s="34" t="s">
        <v>9</v>
      </c>
      <c r="H49" s="34"/>
      <c r="I49" s="34"/>
      <c r="J49" s="34"/>
      <c r="K49" s="17"/>
      <c r="L49" s="5"/>
    </row>
    <row r="50" spans="4:12" ht="15.75">
      <c r="D50" s="9" t="s">
        <v>11</v>
      </c>
      <c r="F50" s="6"/>
      <c r="G50" s="12"/>
      <c r="H50" s="12" t="s">
        <v>427</v>
      </c>
      <c r="I50" s="13"/>
      <c r="J50" s="12"/>
      <c r="K50" s="6"/>
      <c r="L50" s="11"/>
    </row>
    <row r="51" spans="4:12">
      <c r="F51" s="16" t="s">
        <v>12</v>
      </c>
      <c r="G51" s="34" t="s">
        <v>9</v>
      </c>
      <c r="H51" s="34"/>
      <c r="I51" s="34"/>
      <c r="J51" s="34"/>
      <c r="K51" s="17"/>
    </row>
    <row r="52" spans="4:12">
      <c r="F52" s="17"/>
      <c r="G52" s="17"/>
      <c r="H52" s="17"/>
      <c r="I52" s="17"/>
      <c r="J52" s="17"/>
      <c r="K52" s="17"/>
    </row>
    <row r="78" ht="22.5" customHeight="1"/>
  </sheetData>
  <autoFilter ref="A14:L14"/>
  <mergeCells count="12">
    <mergeCell ref="G51:J5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9:J4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L15:L43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7"/>
  <sheetViews>
    <sheetView view="pageBreakPreview" zoomScaleNormal="40" zoomScaleSheetLayoutView="100" workbookViewId="0">
      <selection activeCell="N23" sqref="N23"/>
    </sheetView>
  </sheetViews>
  <sheetFormatPr defaultRowHeight="15"/>
  <cols>
    <col min="1" max="1" width="9.5703125" bestFit="1" customWidth="1"/>
    <col min="2" max="2" width="9.140625" customWidth="1"/>
    <col min="3" max="3" width="4.42578125" bestFit="1" customWidth="1"/>
    <col min="4" max="4" width="28.85546875" customWidth="1"/>
    <col min="5" max="5" width="24.140625" customWidth="1"/>
    <col min="6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>
      <c r="D7" s="5"/>
      <c r="E7" s="5"/>
      <c r="F7" s="5"/>
      <c r="G7" s="5"/>
      <c r="H7" s="5"/>
      <c r="I7" s="37">
        <v>10</v>
      </c>
      <c r="J7" s="37"/>
      <c r="K7" s="37"/>
      <c r="L7" s="37"/>
    </row>
    <row r="8" spans="1:26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39" t="s">
        <v>8</v>
      </c>
      <c r="E11" s="39"/>
      <c r="F11" s="40">
        <v>45587</v>
      </c>
      <c r="G11" s="40"/>
      <c r="H11" s="21"/>
      <c r="I11" s="7"/>
      <c r="J11" s="5"/>
      <c r="K11" s="5"/>
      <c r="L11" s="5"/>
    </row>
    <row r="12" spans="1:26" ht="15.75">
      <c r="D12" s="39" t="s">
        <v>14</v>
      </c>
      <c r="E12" s="39"/>
      <c r="F12" s="41">
        <v>500</v>
      </c>
      <c r="G12" s="41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>
      <c r="A15" s="8" t="str">
        <f t="shared" ref="A15:A22" si="0">$I$5</f>
        <v>информатика</v>
      </c>
      <c r="B15" s="8">
        <v>14</v>
      </c>
      <c r="C15" s="14">
        <f t="shared" ref="C15:C22" si="1">ROW(B15)-14</f>
        <v>1</v>
      </c>
      <c r="D15" s="29" t="s">
        <v>354</v>
      </c>
      <c r="E15" s="23" t="s">
        <v>361</v>
      </c>
      <c r="F15" s="23" t="s">
        <v>78</v>
      </c>
      <c r="G15" s="23" t="s">
        <v>270</v>
      </c>
      <c r="H15" s="23">
        <f t="shared" ref="H15:H22" si="2">$I$7</f>
        <v>10</v>
      </c>
      <c r="I15" s="48" t="s">
        <v>370</v>
      </c>
      <c r="J15" s="23">
        <v>95</v>
      </c>
      <c r="K15" s="20">
        <f t="shared" ref="K15:K22" si="3">J15/$F$12</f>
        <v>0.19</v>
      </c>
      <c r="L15" s="23" t="s">
        <v>26</v>
      </c>
    </row>
    <row r="16" spans="1:26" ht="28.5">
      <c r="A16" s="8" t="str">
        <f t="shared" si="0"/>
        <v>информатика</v>
      </c>
      <c r="B16" s="8">
        <v>14</v>
      </c>
      <c r="C16" s="14">
        <f t="shared" si="1"/>
        <v>2</v>
      </c>
      <c r="D16" s="29" t="s">
        <v>355</v>
      </c>
      <c r="E16" s="23" t="s">
        <v>362</v>
      </c>
      <c r="F16" s="23" t="s">
        <v>74</v>
      </c>
      <c r="G16" s="23" t="s">
        <v>76</v>
      </c>
      <c r="H16" s="23">
        <f t="shared" si="2"/>
        <v>10</v>
      </c>
      <c r="I16" s="23" t="s">
        <v>370</v>
      </c>
      <c r="J16" s="23">
        <v>60</v>
      </c>
      <c r="K16" s="20">
        <f t="shared" si="3"/>
        <v>0.12</v>
      </c>
      <c r="L16" s="23" t="s">
        <v>26</v>
      </c>
    </row>
    <row r="17" spans="1:12" ht="28.5">
      <c r="A17" s="8" t="str">
        <f t="shared" si="0"/>
        <v>информатика</v>
      </c>
      <c r="B17" s="8">
        <v>14</v>
      </c>
      <c r="C17" s="14">
        <f t="shared" si="1"/>
        <v>3</v>
      </c>
      <c r="D17" s="29" t="s">
        <v>356</v>
      </c>
      <c r="E17" s="23" t="s">
        <v>363</v>
      </c>
      <c r="F17" s="23" t="s">
        <v>322</v>
      </c>
      <c r="G17" s="23" t="s">
        <v>364</v>
      </c>
      <c r="H17" s="23">
        <f t="shared" si="2"/>
        <v>10</v>
      </c>
      <c r="I17" s="23" t="s">
        <v>370</v>
      </c>
      <c r="J17" s="23">
        <v>40</v>
      </c>
      <c r="K17" s="20">
        <f t="shared" si="3"/>
        <v>0.08</v>
      </c>
      <c r="L17" s="23" t="s">
        <v>26</v>
      </c>
    </row>
    <row r="18" spans="1:12" ht="28.5">
      <c r="A18" s="8" t="str">
        <f t="shared" si="0"/>
        <v>информатика</v>
      </c>
      <c r="B18" s="8">
        <v>14</v>
      </c>
      <c r="C18" s="14">
        <f t="shared" si="1"/>
        <v>4</v>
      </c>
      <c r="D18" s="29" t="s">
        <v>357</v>
      </c>
      <c r="E18" s="23" t="s">
        <v>365</v>
      </c>
      <c r="F18" s="23" t="s">
        <v>366</v>
      </c>
      <c r="G18" s="23" t="s">
        <v>86</v>
      </c>
      <c r="H18" s="23">
        <f t="shared" si="2"/>
        <v>10</v>
      </c>
      <c r="I18" s="23" t="s">
        <v>370</v>
      </c>
      <c r="J18" s="23">
        <v>20</v>
      </c>
      <c r="K18" s="20">
        <f t="shared" si="3"/>
        <v>0.04</v>
      </c>
      <c r="L18" s="23" t="s">
        <v>26</v>
      </c>
    </row>
    <row r="19" spans="1:12" ht="28.5">
      <c r="A19" s="8" t="str">
        <f t="shared" si="0"/>
        <v>информатика</v>
      </c>
      <c r="B19" s="8">
        <v>14</v>
      </c>
      <c r="C19" s="14">
        <f t="shared" si="1"/>
        <v>5</v>
      </c>
      <c r="D19" s="29" t="s">
        <v>358</v>
      </c>
      <c r="E19" s="23" t="s">
        <v>367</v>
      </c>
      <c r="F19" s="23" t="s">
        <v>268</v>
      </c>
      <c r="G19" s="23" t="s">
        <v>94</v>
      </c>
      <c r="H19" s="23">
        <f t="shared" si="2"/>
        <v>10</v>
      </c>
      <c r="I19" s="23" t="s">
        <v>371</v>
      </c>
      <c r="J19" s="23">
        <v>0</v>
      </c>
      <c r="K19" s="20">
        <f t="shared" si="3"/>
        <v>0</v>
      </c>
      <c r="L19" s="23" t="s">
        <v>26</v>
      </c>
    </row>
    <row r="20" spans="1:12" ht="28.5">
      <c r="A20" s="8" t="str">
        <f t="shared" si="0"/>
        <v>информатика</v>
      </c>
      <c r="B20" s="8">
        <v>14</v>
      </c>
      <c r="C20" s="14">
        <f t="shared" si="1"/>
        <v>6</v>
      </c>
      <c r="D20" s="29" t="s">
        <v>359</v>
      </c>
      <c r="E20" s="23" t="s">
        <v>365</v>
      </c>
      <c r="F20" s="23" t="s">
        <v>368</v>
      </c>
      <c r="G20" s="23" t="s">
        <v>93</v>
      </c>
      <c r="H20" s="23">
        <f t="shared" si="2"/>
        <v>10</v>
      </c>
      <c r="I20" s="23" t="s">
        <v>370</v>
      </c>
      <c r="J20" s="23">
        <v>0</v>
      </c>
      <c r="K20" s="20">
        <f t="shared" si="3"/>
        <v>0</v>
      </c>
      <c r="L20" s="23" t="s">
        <v>26</v>
      </c>
    </row>
    <row r="21" spans="1:12" ht="28.5">
      <c r="A21" s="8" t="str">
        <f t="shared" si="0"/>
        <v>информатика</v>
      </c>
      <c r="B21" s="8">
        <v>14</v>
      </c>
      <c r="C21" s="14">
        <f t="shared" si="1"/>
        <v>7</v>
      </c>
      <c r="D21" s="29" t="s">
        <v>360</v>
      </c>
      <c r="E21" s="23" t="s">
        <v>369</v>
      </c>
      <c r="F21" s="23" t="s">
        <v>80</v>
      </c>
      <c r="G21" s="23" t="s">
        <v>242</v>
      </c>
      <c r="H21" s="23">
        <f t="shared" si="2"/>
        <v>10</v>
      </c>
      <c r="I21" s="23" t="s">
        <v>370</v>
      </c>
      <c r="J21" s="23">
        <v>0</v>
      </c>
      <c r="K21" s="20">
        <f t="shared" si="3"/>
        <v>0</v>
      </c>
      <c r="L21" s="23" t="s">
        <v>26</v>
      </c>
    </row>
    <row r="22" spans="1:12" ht="28.5">
      <c r="A22" s="8" t="str">
        <f t="shared" si="0"/>
        <v>информатика</v>
      </c>
      <c r="B22" s="8">
        <v>14</v>
      </c>
      <c r="C22" s="14">
        <f t="shared" si="1"/>
        <v>8</v>
      </c>
      <c r="D22" s="24" t="s">
        <v>461</v>
      </c>
      <c r="E22" s="49" t="s">
        <v>460</v>
      </c>
      <c r="F22" s="49" t="s">
        <v>175</v>
      </c>
      <c r="G22" s="49" t="s">
        <v>236</v>
      </c>
      <c r="H22" s="23">
        <f t="shared" si="2"/>
        <v>10</v>
      </c>
      <c r="I22" s="23" t="s">
        <v>370</v>
      </c>
      <c r="J22" s="23">
        <v>0</v>
      </c>
      <c r="K22" s="20">
        <f t="shared" si="3"/>
        <v>0</v>
      </c>
      <c r="L22" s="23" t="s">
        <v>26</v>
      </c>
    </row>
    <row r="26" spans="1:12" ht="15.75">
      <c r="D26" s="2"/>
      <c r="E26" s="2"/>
      <c r="F26" s="15"/>
      <c r="G26" s="15"/>
      <c r="H26" s="15"/>
      <c r="I26" s="7"/>
      <c r="J26" s="5"/>
      <c r="K26" s="5"/>
      <c r="L26" s="10"/>
    </row>
    <row r="27" spans="1:12" ht="15.75">
      <c r="D27" s="9" t="s">
        <v>10</v>
      </c>
      <c r="F27" s="6"/>
      <c r="G27" s="12"/>
      <c r="H27" s="12" t="s">
        <v>426</v>
      </c>
      <c r="I27" s="13"/>
      <c r="J27" s="12"/>
      <c r="K27" s="6"/>
      <c r="L27" s="11"/>
    </row>
    <row r="28" spans="1:12">
      <c r="D28" s="5"/>
      <c r="E28" s="5"/>
      <c r="F28" s="16" t="s">
        <v>12</v>
      </c>
      <c r="G28" s="34" t="s">
        <v>9</v>
      </c>
      <c r="H28" s="34"/>
      <c r="I28" s="34"/>
      <c r="J28" s="34"/>
      <c r="K28" s="17"/>
      <c r="L28" s="5"/>
    </row>
    <row r="29" spans="1:12" ht="15.75">
      <c r="D29" s="9" t="s">
        <v>11</v>
      </c>
      <c r="F29" s="6"/>
      <c r="G29" s="12"/>
      <c r="H29" s="12" t="s">
        <v>427</v>
      </c>
      <c r="I29" s="13"/>
      <c r="J29" s="12"/>
      <c r="K29" s="6"/>
      <c r="L29" s="11"/>
    </row>
    <row r="30" spans="1:12">
      <c r="F30" s="16" t="s">
        <v>12</v>
      </c>
      <c r="G30" s="34" t="s">
        <v>9</v>
      </c>
      <c r="H30" s="34"/>
      <c r="I30" s="34"/>
      <c r="J30" s="34"/>
      <c r="K30" s="17"/>
    </row>
    <row r="31" spans="1:12">
      <c r="F31" s="17"/>
      <c r="G31" s="17"/>
      <c r="H31" s="17"/>
      <c r="I31" s="17"/>
      <c r="J31" s="17"/>
      <c r="K31" s="17"/>
    </row>
    <row r="57" ht="22.5" customHeight="1"/>
  </sheetData>
  <autoFilter ref="A14:L14"/>
  <mergeCells count="12">
    <mergeCell ref="A1:L1"/>
    <mergeCell ref="A3:L3"/>
    <mergeCell ref="I7:L7"/>
    <mergeCell ref="I5:L5"/>
    <mergeCell ref="I6:L6"/>
    <mergeCell ref="G28:J28"/>
    <mergeCell ref="G30:J30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8"/>
  <sheetViews>
    <sheetView tabSelected="1" view="pageBreakPreview" zoomScaleNormal="40" zoomScaleSheetLayoutView="100" workbookViewId="0">
      <selection activeCell="D35" sqref="D35"/>
    </sheetView>
  </sheetViews>
  <sheetFormatPr defaultRowHeight="15"/>
  <cols>
    <col min="1" max="1" width="9.5703125" bestFit="1" customWidth="1"/>
    <col min="2" max="2" width="9.140625" customWidth="1"/>
    <col min="3" max="3" width="4.28515625" customWidth="1"/>
    <col min="4" max="4" width="26.5703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6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>
      <c r="D7" s="5"/>
      <c r="E7" s="5"/>
      <c r="F7" s="5"/>
      <c r="G7" s="5"/>
      <c r="H7" s="5"/>
      <c r="I7" s="37">
        <v>11</v>
      </c>
      <c r="J7" s="37"/>
      <c r="K7" s="37"/>
      <c r="L7" s="37"/>
    </row>
    <row r="8" spans="1:26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39" t="s">
        <v>8</v>
      </c>
      <c r="E11" s="39"/>
      <c r="F11" s="40">
        <v>45587</v>
      </c>
      <c r="G11" s="40"/>
      <c r="H11" s="21"/>
      <c r="I11" s="7"/>
      <c r="J11" s="5"/>
      <c r="K11" s="5"/>
      <c r="L11" s="5"/>
    </row>
    <row r="12" spans="1:26" ht="15.75">
      <c r="D12" s="39" t="s">
        <v>14</v>
      </c>
      <c r="E12" s="39"/>
      <c r="F12" s="41">
        <v>500</v>
      </c>
      <c r="G12" s="41"/>
      <c r="H12" s="22"/>
      <c r="J12" s="18"/>
      <c r="K12" s="18"/>
      <c r="L12" s="18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27" t="s">
        <v>0</v>
      </c>
      <c r="K14" s="8" t="s">
        <v>17</v>
      </c>
      <c r="L14" s="8" t="s">
        <v>4</v>
      </c>
    </row>
    <row r="15" spans="1:26" ht="28.5">
      <c r="A15" s="8" t="str">
        <f>$I$5</f>
        <v>информатика</v>
      </c>
      <c r="B15" s="8">
        <v>14</v>
      </c>
      <c r="C15" s="8">
        <v>1</v>
      </c>
      <c r="D15" s="29" t="s">
        <v>372</v>
      </c>
      <c r="E15" s="52" t="s">
        <v>393</v>
      </c>
      <c r="F15" s="52" t="s">
        <v>387</v>
      </c>
      <c r="G15" s="52" t="s">
        <v>91</v>
      </c>
      <c r="H15" s="23">
        <f>$I$7</f>
        <v>11</v>
      </c>
      <c r="I15" s="48" t="s">
        <v>408</v>
      </c>
      <c r="J15" s="51">
        <v>274</v>
      </c>
      <c r="K15" s="20">
        <f>J15/$F$12</f>
        <v>0.54800000000000004</v>
      </c>
      <c r="L15" s="23" t="s">
        <v>24</v>
      </c>
    </row>
    <row r="16" spans="1:26" ht="28.5">
      <c r="A16" s="8" t="str">
        <f>$I$5</f>
        <v>информатика</v>
      </c>
      <c r="B16" s="8">
        <v>14</v>
      </c>
      <c r="C16" s="8">
        <v>2</v>
      </c>
      <c r="D16" s="29" t="s">
        <v>373</v>
      </c>
      <c r="E16" s="53" t="s">
        <v>394</v>
      </c>
      <c r="F16" s="52" t="s">
        <v>102</v>
      </c>
      <c r="G16" s="52" t="s">
        <v>236</v>
      </c>
      <c r="H16" s="23">
        <f>$I$7</f>
        <v>11</v>
      </c>
      <c r="I16" s="48" t="s">
        <v>408</v>
      </c>
      <c r="J16" s="51">
        <v>230</v>
      </c>
      <c r="K16" s="20">
        <f>J16/$F$12</f>
        <v>0.46</v>
      </c>
      <c r="L16" s="23" t="s">
        <v>25</v>
      </c>
    </row>
    <row r="17" spans="1:12" ht="28.5">
      <c r="A17" s="8" t="str">
        <f>$I$5</f>
        <v>информатика</v>
      </c>
      <c r="B17" s="8">
        <v>14</v>
      </c>
      <c r="C17" s="8">
        <v>3</v>
      </c>
      <c r="D17" s="29" t="s">
        <v>374</v>
      </c>
      <c r="E17" s="53" t="s">
        <v>395</v>
      </c>
      <c r="F17" s="52" t="s">
        <v>102</v>
      </c>
      <c r="G17" s="52" t="s">
        <v>237</v>
      </c>
      <c r="H17" s="23">
        <f>$I$7</f>
        <v>11</v>
      </c>
      <c r="I17" s="48" t="s">
        <v>408</v>
      </c>
      <c r="J17" s="51">
        <v>175</v>
      </c>
      <c r="K17" s="20">
        <f>J17/$F$12</f>
        <v>0.35</v>
      </c>
      <c r="L17" s="23" t="s">
        <v>26</v>
      </c>
    </row>
    <row r="18" spans="1:12" ht="28.5">
      <c r="A18" s="8" t="str">
        <f>$I$5</f>
        <v>информатика</v>
      </c>
      <c r="B18" s="8">
        <v>14</v>
      </c>
      <c r="C18" s="8">
        <v>4</v>
      </c>
      <c r="D18" s="50" t="s">
        <v>462</v>
      </c>
      <c r="E18" s="52" t="s">
        <v>463</v>
      </c>
      <c r="F18" s="52" t="s">
        <v>74</v>
      </c>
      <c r="G18" s="52" t="s">
        <v>471</v>
      </c>
      <c r="H18" s="23">
        <f>$I$7</f>
        <v>11</v>
      </c>
      <c r="I18" s="23" t="s">
        <v>409</v>
      </c>
      <c r="J18" s="42">
        <v>155</v>
      </c>
      <c r="K18" s="20">
        <f>J18/$F$12</f>
        <v>0.31</v>
      </c>
      <c r="L18" s="23" t="s">
        <v>26</v>
      </c>
    </row>
    <row r="19" spans="1:12" ht="28.5">
      <c r="A19" s="8" t="str">
        <f>$I$5</f>
        <v>информатика</v>
      </c>
      <c r="B19" s="8">
        <v>14</v>
      </c>
      <c r="C19" s="8">
        <v>5</v>
      </c>
      <c r="D19" s="29" t="s">
        <v>375</v>
      </c>
      <c r="E19" s="53" t="s">
        <v>396</v>
      </c>
      <c r="F19" s="52" t="s">
        <v>74</v>
      </c>
      <c r="G19" s="52" t="s">
        <v>273</v>
      </c>
      <c r="H19" s="23">
        <f>$I$7</f>
        <v>11</v>
      </c>
      <c r="I19" s="48" t="s">
        <v>408</v>
      </c>
      <c r="J19" s="51">
        <v>100</v>
      </c>
      <c r="K19" s="20">
        <f>J19/$F$12</f>
        <v>0.2</v>
      </c>
      <c r="L19" s="23" t="s">
        <v>26</v>
      </c>
    </row>
    <row r="20" spans="1:12" ht="28.5">
      <c r="A20" s="8" t="str">
        <f>$I$5</f>
        <v>информатика</v>
      </c>
      <c r="B20" s="8">
        <v>14</v>
      </c>
      <c r="C20" s="8">
        <v>6</v>
      </c>
      <c r="D20" s="29" t="s">
        <v>376</v>
      </c>
      <c r="E20" s="54" t="s">
        <v>397</v>
      </c>
      <c r="F20" s="52" t="s">
        <v>388</v>
      </c>
      <c r="G20" s="52" t="s">
        <v>179</v>
      </c>
      <c r="H20" s="23">
        <f>$I$7</f>
        <v>11</v>
      </c>
      <c r="I20" s="48" t="s">
        <v>408</v>
      </c>
      <c r="J20" s="51">
        <v>100</v>
      </c>
      <c r="K20" s="20">
        <f>J20/$F$12</f>
        <v>0.2</v>
      </c>
      <c r="L20" s="23" t="s">
        <v>26</v>
      </c>
    </row>
    <row r="21" spans="1:12" ht="28.5">
      <c r="A21" s="8" t="str">
        <f>$I$5</f>
        <v>информатика</v>
      </c>
      <c r="B21" s="8">
        <v>14</v>
      </c>
      <c r="C21" s="8">
        <v>7</v>
      </c>
      <c r="D21" s="29" t="s">
        <v>377</v>
      </c>
      <c r="E21" s="53" t="s">
        <v>398</v>
      </c>
      <c r="F21" s="52" t="s">
        <v>103</v>
      </c>
      <c r="G21" s="52" t="s">
        <v>93</v>
      </c>
      <c r="H21" s="23">
        <f>$I$7</f>
        <v>11</v>
      </c>
      <c r="I21" s="48" t="s">
        <v>408</v>
      </c>
      <c r="J21" s="51">
        <v>95</v>
      </c>
      <c r="K21" s="20">
        <f>J21/$F$12</f>
        <v>0.19</v>
      </c>
      <c r="L21" s="23" t="s">
        <v>26</v>
      </c>
    </row>
    <row r="22" spans="1:12" ht="28.5">
      <c r="A22" s="8" t="str">
        <f>$I$5</f>
        <v>информатика</v>
      </c>
      <c r="B22" s="8">
        <v>14</v>
      </c>
      <c r="C22" s="8">
        <v>8</v>
      </c>
      <c r="D22" s="29" t="s">
        <v>378</v>
      </c>
      <c r="E22" s="54" t="s">
        <v>399</v>
      </c>
      <c r="F22" s="52" t="s">
        <v>74</v>
      </c>
      <c r="G22" s="52" t="s">
        <v>114</v>
      </c>
      <c r="H22" s="23">
        <f>$I$7</f>
        <v>11</v>
      </c>
      <c r="I22" s="48" t="s">
        <v>408</v>
      </c>
      <c r="J22" s="51">
        <v>95</v>
      </c>
      <c r="K22" s="20">
        <f>J22/$F$12</f>
        <v>0.19</v>
      </c>
      <c r="L22" s="23" t="s">
        <v>26</v>
      </c>
    </row>
    <row r="23" spans="1:12" ht="28.5">
      <c r="A23" s="8" t="str">
        <f>$I$5</f>
        <v>информатика</v>
      </c>
      <c r="B23" s="8">
        <v>14</v>
      </c>
      <c r="C23" s="8">
        <v>9</v>
      </c>
      <c r="D23" s="50" t="s">
        <v>464</v>
      </c>
      <c r="E23" s="52" t="s">
        <v>465</v>
      </c>
      <c r="F23" s="52" t="s">
        <v>72</v>
      </c>
      <c r="G23" s="52" t="s">
        <v>184</v>
      </c>
      <c r="H23" s="23">
        <f>$I$7</f>
        <v>11</v>
      </c>
      <c r="I23" s="23" t="s">
        <v>409</v>
      </c>
      <c r="J23" s="42">
        <v>90</v>
      </c>
      <c r="K23" s="20">
        <f>J23/$F$12</f>
        <v>0.18</v>
      </c>
      <c r="L23" s="23" t="s">
        <v>26</v>
      </c>
    </row>
    <row r="24" spans="1:12" ht="28.5">
      <c r="A24" s="8" t="str">
        <f>$I$5</f>
        <v>информатика</v>
      </c>
      <c r="B24" s="8">
        <v>14</v>
      </c>
      <c r="C24" s="8">
        <v>10</v>
      </c>
      <c r="D24" s="50" t="s">
        <v>466</v>
      </c>
      <c r="E24" s="52" t="s">
        <v>467</v>
      </c>
      <c r="F24" s="52" t="s">
        <v>468</v>
      </c>
      <c r="G24" s="52" t="s">
        <v>472</v>
      </c>
      <c r="H24" s="23">
        <f>$I$7</f>
        <v>11</v>
      </c>
      <c r="I24" s="23" t="s">
        <v>409</v>
      </c>
      <c r="J24" s="42">
        <v>90</v>
      </c>
      <c r="K24" s="20">
        <f>J24/$F$12</f>
        <v>0.18</v>
      </c>
      <c r="L24" s="23" t="s">
        <v>26</v>
      </c>
    </row>
    <row r="25" spans="1:12" ht="28.5">
      <c r="A25" s="8" t="str">
        <f>$I$5</f>
        <v>информатика</v>
      </c>
      <c r="B25" s="8">
        <v>14</v>
      </c>
      <c r="C25" s="8">
        <v>11</v>
      </c>
      <c r="D25" s="29" t="s">
        <v>379</v>
      </c>
      <c r="E25" s="53" t="s">
        <v>400</v>
      </c>
      <c r="F25" s="52" t="s">
        <v>175</v>
      </c>
      <c r="G25" s="52" t="s">
        <v>91</v>
      </c>
      <c r="H25" s="23">
        <f>$I$7</f>
        <v>11</v>
      </c>
      <c r="I25" s="48" t="s">
        <v>408</v>
      </c>
      <c r="J25" s="51">
        <v>40</v>
      </c>
      <c r="K25" s="20">
        <f>J25/$F$12</f>
        <v>0.08</v>
      </c>
      <c r="L25" s="23" t="s">
        <v>26</v>
      </c>
    </row>
    <row r="26" spans="1:12" ht="28.5">
      <c r="A26" s="8" t="str">
        <f>$I$5</f>
        <v>информатика</v>
      </c>
      <c r="B26" s="8">
        <v>14</v>
      </c>
      <c r="C26" s="8">
        <v>12</v>
      </c>
      <c r="D26" s="29" t="s">
        <v>380</v>
      </c>
      <c r="E26" s="53" t="s">
        <v>401</v>
      </c>
      <c r="F26" s="52" t="s">
        <v>89</v>
      </c>
      <c r="G26" s="52" t="s">
        <v>93</v>
      </c>
      <c r="H26" s="23">
        <f>$I$7</f>
        <v>11</v>
      </c>
      <c r="I26" s="48" t="s">
        <v>408</v>
      </c>
      <c r="J26" s="51">
        <v>40</v>
      </c>
      <c r="K26" s="20">
        <f>J26/$F$12</f>
        <v>0.08</v>
      </c>
      <c r="L26" s="23" t="s">
        <v>26</v>
      </c>
    </row>
    <row r="27" spans="1:12" ht="28.5">
      <c r="A27" s="8" t="str">
        <f>$I$5</f>
        <v>информатика</v>
      </c>
      <c r="B27" s="8">
        <v>14</v>
      </c>
      <c r="C27" s="8">
        <v>13</v>
      </c>
      <c r="D27" s="29" t="s">
        <v>381</v>
      </c>
      <c r="E27" s="53" t="s">
        <v>402</v>
      </c>
      <c r="F27" s="52" t="s">
        <v>67</v>
      </c>
      <c r="G27" s="52" t="s">
        <v>64</v>
      </c>
      <c r="H27" s="23">
        <f>$I$7</f>
        <v>11</v>
      </c>
      <c r="I27" s="48" t="s">
        <v>408</v>
      </c>
      <c r="J27" s="51">
        <v>25</v>
      </c>
      <c r="K27" s="20">
        <f>J27/$F$12</f>
        <v>0.05</v>
      </c>
      <c r="L27" s="23" t="s">
        <v>26</v>
      </c>
    </row>
    <row r="28" spans="1:12" ht="28.5">
      <c r="A28" s="8" t="str">
        <f>$I$5</f>
        <v>информатика</v>
      </c>
      <c r="B28" s="8">
        <v>14</v>
      </c>
      <c r="C28" s="8">
        <v>14</v>
      </c>
      <c r="D28" s="29" t="s">
        <v>382</v>
      </c>
      <c r="E28" s="53" t="s">
        <v>403</v>
      </c>
      <c r="F28" s="52" t="s">
        <v>69</v>
      </c>
      <c r="G28" s="52" t="s">
        <v>390</v>
      </c>
      <c r="H28" s="23">
        <f>$I$7</f>
        <v>11</v>
      </c>
      <c r="I28" s="48" t="s">
        <v>408</v>
      </c>
      <c r="J28" s="51">
        <v>0</v>
      </c>
      <c r="K28" s="20">
        <f>J28/$F$12</f>
        <v>0</v>
      </c>
      <c r="L28" s="23" t="s">
        <v>26</v>
      </c>
    </row>
    <row r="29" spans="1:12" ht="28.5">
      <c r="A29" s="8" t="str">
        <f>$I$5</f>
        <v>информатика</v>
      </c>
      <c r="B29" s="8">
        <v>14</v>
      </c>
      <c r="C29" s="8">
        <v>15</v>
      </c>
      <c r="D29" s="29" t="s">
        <v>383</v>
      </c>
      <c r="E29" s="53" t="s">
        <v>404</v>
      </c>
      <c r="F29" s="52" t="s">
        <v>391</v>
      </c>
      <c r="G29" s="52" t="s">
        <v>237</v>
      </c>
      <c r="H29" s="23">
        <f>$I$7</f>
        <v>11</v>
      </c>
      <c r="I29" s="48" t="s">
        <v>408</v>
      </c>
      <c r="J29" s="51">
        <v>0</v>
      </c>
      <c r="K29" s="20">
        <f>J29/$F$12</f>
        <v>0</v>
      </c>
      <c r="L29" s="23" t="s">
        <v>26</v>
      </c>
    </row>
    <row r="30" spans="1:12" ht="28.5">
      <c r="A30" s="8" t="str">
        <f>$I$5</f>
        <v>информатика</v>
      </c>
      <c r="B30" s="8">
        <v>14</v>
      </c>
      <c r="C30" s="8">
        <v>16</v>
      </c>
      <c r="D30" s="29" t="s">
        <v>384</v>
      </c>
      <c r="E30" s="53" t="s">
        <v>405</v>
      </c>
      <c r="F30" s="52" t="s">
        <v>96</v>
      </c>
      <c r="G30" s="52" t="s">
        <v>392</v>
      </c>
      <c r="H30" s="23">
        <f>$I$7</f>
        <v>11</v>
      </c>
      <c r="I30" s="48" t="s">
        <v>408</v>
      </c>
      <c r="J30" s="51">
        <v>0</v>
      </c>
      <c r="K30" s="20">
        <f>J30/$F$12</f>
        <v>0</v>
      </c>
      <c r="L30" s="23" t="s">
        <v>26</v>
      </c>
    </row>
    <row r="31" spans="1:12" ht="28.5">
      <c r="A31" s="8" t="str">
        <f>$I$5</f>
        <v>информатика</v>
      </c>
      <c r="B31" s="8">
        <v>14</v>
      </c>
      <c r="C31" s="8">
        <v>17</v>
      </c>
      <c r="D31" s="29" t="s">
        <v>385</v>
      </c>
      <c r="E31" s="52" t="s">
        <v>406</v>
      </c>
      <c r="F31" s="52" t="s">
        <v>191</v>
      </c>
      <c r="G31" s="52" t="s">
        <v>85</v>
      </c>
      <c r="H31" s="23">
        <f>$I$7</f>
        <v>11</v>
      </c>
      <c r="I31" s="23" t="s">
        <v>409</v>
      </c>
      <c r="J31" s="27">
        <v>0</v>
      </c>
      <c r="K31" s="20">
        <f>J31/$F$12</f>
        <v>0</v>
      </c>
      <c r="L31" s="23" t="s">
        <v>26</v>
      </c>
    </row>
    <row r="32" spans="1:12" ht="28.5">
      <c r="A32" s="8" t="str">
        <f>$I$5</f>
        <v>информатика</v>
      </c>
      <c r="B32" s="8">
        <v>14</v>
      </c>
      <c r="C32" s="8">
        <v>18</v>
      </c>
      <c r="D32" s="29" t="s">
        <v>386</v>
      </c>
      <c r="E32" s="55" t="s">
        <v>407</v>
      </c>
      <c r="F32" s="52" t="s">
        <v>190</v>
      </c>
      <c r="G32" s="52" t="s">
        <v>112</v>
      </c>
      <c r="H32" s="23">
        <f>$I$7</f>
        <v>11</v>
      </c>
      <c r="I32" s="23" t="s">
        <v>409</v>
      </c>
      <c r="J32" s="27">
        <v>0</v>
      </c>
      <c r="K32" s="20">
        <f>J32/$F$12</f>
        <v>0</v>
      </c>
      <c r="L32" s="23" t="s">
        <v>26</v>
      </c>
    </row>
    <row r="33" spans="1:12" ht="28.5">
      <c r="A33" s="8" t="str">
        <f>$I$5</f>
        <v>информатика</v>
      </c>
      <c r="B33" s="8">
        <v>14</v>
      </c>
      <c r="C33" s="8">
        <v>19</v>
      </c>
      <c r="D33" s="50" t="s">
        <v>469</v>
      </c>
      <c r="E33" s="52" t="s">
        <v>470</v>
      </c>
      <c r="F33" s="52" t="s">
        <v>268</v>
      </c>
      <c r="G33" s="52" t="s">
        <v>192</v>
      </c>
      <c r="H33" s="23">
        <f>$I$7</f>
        <v>11</v>
      </c>
      <c r="I33" s="23" t="s">
        <v>409</v>
      </c>
      <c r="J33" s="42">
        <v>0</v>
      </c>
      <c r="K33" s="20">
        <f>J33/$F$12</f>
        <v>0</v>
      </c>
      <c r="L33" s="23" t="s">
        <v>26</v>
      </c>
    </row>
    <row r="37" spans="1:12" ht="15.75">
      <c r="D37" s="2"/>
      <c r="E37" s="2"/>
      <c r="F37" s="15"/>
      <c r="G37" s="15"/>
      <c r="H37" s="15"/>
      <c r="I37" s="7"/>
      <c r="J37" s="5"/>
      <c r="K37" s="5"/>
      <c r="L37" s="10"/>
    </row>
    <row r="38" spans="1:12" ht="15.75">
      <c r="D38" s="9" t="s">
        <v>10</v>
      </c>
      <c r="F38" s="6"/>
      <c r="G38" s="12"/>
      <c r="H38" s="12" t="s">
        <v>426</v>
      </c>
      <c r="I38" s="13"/>
      <c r="J38" s="12"/>
      <c r="K38" s="6"/>
      <c r="L38" s="11"/>
    </row>
    <row r="39" spans="1:12">
      <c r="D39" s="5"/>
      <c r="E39" s="5"/>
      <c r="F39" s="16" t="s">
        <v>12</v>
      </c>
      <c r="G39" s="34" t="s">
        <v>9</v>
      </c>
      <c r="H39" s="34"/>
      <c r="I39" s="34"/>
      <c r="J39" s="34"/>
      <c r="K39" s="17"/>
      <c r="L39" s="5"/>
    </row>
    <row r="40" spans="1:12" ht="15.75">
      <c r="D40" s="9" t="s">
        <v>11</v>
      </c>
      <c r="F40" s="6"/>
      <c r="G40" s="12"/>
      <c r="H40" s="12" t="s">
        <v>427</v>
      </c>
      <c r="I40" s="13"/>
      <c r="J40" s="12"/>
      <c r="K40" s="6"/>
      <c r="L40" s="11"/>
    </row>
    <row r="41" spans="1:12">
      <c r="F41" s="16" t="s">
        <v>12</v>
      </c>
      <c r="G41" s="34" t="s">
        <v>9</v>
      </c>
      <c r="H41" s="34"/>
      <c r="I41" s="34"/>
      <c r="J41" s="34"/>
      <c r="K41" s="17"/>
    </row>
    <row r="42" spans="1:12">
      <c r="F42" s="17"/>
      <c r="G42" s="17"/>
      <c r="H42" s="17"/>
      <c r="I42" s="17"/>
      <c r="J42" s="17"/>
      <c r="K42" s="17"/>
    </row>
    <row r="68" ht="22.5" customHeight="1"/>
  </sheetData>
  <autoFilter ref="A14:L14">
    <sortState ref="A15:L33">
      <sortCondition descending="1" ref="J14"/>
    </sortState>
  </autoFilter>
  <mergeCells count="12">
    <mergeCell ref="G41:J4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9:J3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2024-11-14T06:37:32Z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903936438</vt:i4>
  </property>
  <property fmtid="{D5CDD505-2E9C-101B-9397-08002B2CF9AE}" pid="3" name="_NewReviewCycle">
    <vt:lpwstr/>
  </property>
  <property fmtid="{D5CDD505-2E9C-101B-9397-08002B2CF9AE}" pid="4" name="_EmailSubject">
    <vt:lpwstr>Протокол ШЭ ВСОШ по информатике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