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0" windowHeight="11040" activeTab="5"/>
  </bookViews>
  <sheets>
    <sheet name="Правила" sheetId="13" r:id="rId1"/>
    <sheet name="6" sheetId="18" r:id="rId2"/>
    <sheet name="7" sheetId="17" r:id="rId3"/>
    <sheet name="8" sheetId="16" r:id="rId4"/>
    <sheet name="9" sheetId="15" r:id="rId5"/>
    <sheet name="10" sheetId="10" r:id="rId6"/>
    <sheet name="11" sheetId="14" r:id="rId7"/>
  </sheets>
  <definedNames>
    <definedName name="_xlnm._FilterDatabase" localSheetId="5" hidden="1">'10'!$A$14:$L$14</definedName>
    <definedName name="_xlnm._FilterDatabase" localSheetId="6" hidden="1">'11'!$A$14:$K$14</definedName>
    <definedName name="_xlnm._FilterDatabase" localSheetId="1" hidden="1">'6'!$A$14:$L$14</definedName>
    <definedName name="_xlnm._FilterDatabase" localSheetId="2" hidden="1">'7'!$A$14:$L$16</definedName>
    <definedName name="_xlnm._FilterDatabase" localSheetId="3" hidden="1">'8'!$A$14:$L$14</definedName>
    <definedName name="_xlnm._FilterDatabase" localSheetId="4" hidden="1">'9'!$A$14:$L$14</definedName>
    <definedName name="_xlnm.Print_Area" localSheetId="5">'10'!$A$1:$L$53</definedName>
    <definedName name="_xlnm.Print_Area" localSheetId="6">'11'!$A$1:$K$39</definedName>
    <definedName name="_xlnm.Print_Area" localSheetId="1">'6'!$A$1:$L$67</definedName>
    <definedName name="_xlnm.Print_Area" localSheetId="2">'7'!$A$1:$L$25</definedName>
    <definedName name="_xlnm.Print_Area" localSheetId="3">'8'!$A$1:$L$24</definedName>
    <definedName name="_xlnm.Print_Area" localSheetId="4">'9'!$A$1:$L$34</definedName>
  </definedNames>
  <calcPr calcId="144525"/>
</workbook>
</file>

<file path=xl/calcChain.xml><?xml version="1.0" encoding="utf-8"?>
<calcChain xmlns="http://schemas.openxmlformats.org/spreadsheetml/2006/main">
  <c r="K44" i="10" l="1"/>
  <c r="H44" i="10"/>
  <c r="C44" i="10"/>
  <c r="K43" i="10"/>
  <c r="H43" i="10"/>
  <c r="C43" i="10"/>
  <c r="K42" i="10"/>
  <c r="H42" i="10"/>
  <c r="C42" i="10"/>
  <c r="K41" i="10"/>
  <c r="H41" i="10"/>
  <c r="C41" i="10"/>
  <c r="K40" i="10"/>
  <c r="H40" i="10"/>
  <c r="C40" i="10"/>
  <c r="K39" i="10"/>
  <c r="H39" i="10"/>
  <c r="C39" i="10"/>
  <c r="K38" i="10"/>
  <c r="H38" i="10"/>
  <c r="C38" i="10"/>
  <c r="K37" i="10"/>
  <c r="H37" i="10"/>
  <c r="C37" i="10"/>
  <c r="K36" i="10"/>
  <c r="H36" i="10"/>
  <c r="C36" i="10"/>
  <c r="K35" i="10"/>
  <c r="H35" i="10"/>
  <c r="C35" i="10"/>
  <c r="K34" i="10"/>
  <c r="H34" i="10"/>
  <c r="C34" i="10"/>
  <c r="K33" i="10"/>
  <c r="H33" i="10"/>
  <c r="C33" i="10"/>
  <c r="K32" i="10"/>
  <c r="H32" i="10"/>
  <c r="C32" i="10"/>
  <c r="K31" i="10"/>
  <c r="H31" i="10"/>
  <c r="C31" i="10"/>
  <c r="K30" i="10"/>
  <c r="H30" i="10"/>
  <c r="C30" i="10"/>
  <c r="K29" i="10"/>
  <c r="H29" i="10"/>
  <c r="C29" i="10"/>
  <c r="K28" i="10"/>
  <c r="H28" i="10"/>
  <c r="C28" i="10"/>
  <c r="K27" i="10"/>
  <c r="H27" i="10"/>
  <c r="C27" i="10"/>
  <c r="K26" i="10"/>
  <c r="H26" i="10"/>
  <c r="C26" i="10"/>
  <c r="K25" i="10"/>
  <c r="H25" i="10"/>
  <c r="C25" i="10"/>
  <c r="K24" i="10"/>
  <c r="H24" i="10"/>
  <c r="C24" i="10"/>
  <c r="K23" i="10"/>
  <c r="H23" i="10"/>
  <c r="C23" i="10"/>
  <c r="K22" i="10"/>
  <c r="H22" i="10"/>
  <c r="C22" i="10"/>
  <c r="K21" i="10"/>
  <c r="H21" i="10"/>
  <c r="C21" i="10"/>
  <c r="K20" i="10"/>
  <c r="H20" i="10"/>
  <c r="C20" i="10"/>
  <c r="K19" i="10"/>
  <c r="H19" i="10"/>
  <c r="C19" i="10"/>
  <c r="K18" i="10"/>
  <c r="H18" i="10"/>
  <c r="C18" i="10"/>
  <c r="K17" i="10"/>
  <c r="H17" i="10"/>
  <c r="C17" i="10"/>
  <c r="K16" i="10"/>
  <c r="H16" i="10"/>
  <c r="C16" i="10"/>
  <c r="K15" i="10"/>
  <c r="H15" i="10"/>
  <c r="C15" i="10"/>
  <c r="K25" i="15" l="1"/>
  <c r="H25" i="15"/>
  <c r="C25" i="15"/>
  <c r="K24" i="15"/>
  <c r="H24" i="15"/>
  <c r="C24" i="15"/>
  <c r="K23" i="15"/>
  <c r="H23" i="15"/>
  <c r="C23" i="15"/>
  <c r="K22" i="15"/>
  <c r="H22" i="15"/>
  <c r="C22" i="15"/>
  <c r="K21" i="15"/>
  <c r="H21" i="15"/>
  <c r="C21" i="15"/>
  <c r="K20" i="15"/>
  <c r="H20" i="15"/>
  <c r="C20" i="15"/>
  <c r="K19" i="15"/>
  <c r="H19" i="15"/>
  <c r="C19" i="15"/>
  <c r="K18" i="15"/>
  <c r="H18" i="15"/>
  <c r="C18" i="15"/>
  <c r="K17" i="15"/>
  <c r="H17" i="15"/>
  <c r="C17" i="15"/>
  <c r="K16" i="15"/>
  <c r="H16" i="15"/>
  <c r="C16" i="15"/>
  <c r="K15" i="15"/>
  <c r="H15" i="15"/>
  <c r="C15" i="15"/>
  <c r="K15" i="16"/>
  <c r="H15" i="16"/>
  <c r="C15" i="16"/>
  <c r="J21" i="14" l="1"/>
  <c r="G21" i="14"/>
  <c r="J25" i="14"/>
  <c r="G25" i="14"/>
  <c r="J16" i="14"/>
  <c r="G16" i="14"/>
  <c r="J27" i="14"/>
  <c r="G27" i="14"/>
  <c r="J29" i="14"/>
  <c r="G29" i="14"/>
  <c r="J30" i="14"/>
  <c r="G30" i="14"/>
  <c r="J23" i="14"/>
  <c r="G23" i="14"/>
  <c r="J24" i="14"/>
  <c r="G24" i="14"/>
  <c r="J26" i="14"/>
  <c r="G26" i="14"/>
  <c r="J22" i="14"/>
  <c r="G22" i="14"/>
  <c r="J20" i="14"/>
  <c r="G20" i="14"/>
  <c r="J28" i="14"/>
  <c r="G28" i="14"/>
  <c r="J19" i="14"/>
  <c r="G19" i="14"/>
  <c r="J15" i="14"/>
  <c r="G15" i="14"/>
  <c r="J18" i="14"/>
  <c r="G18" i="14"/>
  <c r="J17" i="14"/>
  <c r="G17" i="14"/>
  <c r="K16" i="17"/>
  <c r="H16" i="17"/>
  <c r="C16" i="17"/>
  <c r="A16" i="17"/>
  <c r="K15" i="17"/>
  <c r="H15" i="17"/>
  <c r="C15" i="17"/>
  <c r="A15" i="17"/>
  <c r="A15" i="16"/>
  <c r="A25" i="15"/>
  <c r="A24" i="15"/>
  <c r="A23" i="15"/>
  <c r="A22" i="15"/>
  <c r="A21" i="15"/>
  <c r="A20" i="15"/>
  <c r="A19" i="15"/>
  <c r="A18" i="15"/>
  <c r="A17" i="15"/>
  <c r="A16" i="15"/>
  <c r="A15" i="15"/>
  <c r="A21" i="14"/>
  <c r="A25" i="14"/>
  <c r="A16" i="14"/>
  <c r="A27" i="14"/>
  <c r="A29" i="14"/>
  <c r="A30" i="14"/>
  <c r="A23" i="14"/>
  <c r="A24" i="14"/>
  <c r="A26" i="14"/>
  <c r="A22" i="14"/>
  <c r="A20" i="14"/>
  <c r="A28" i="14"/>
  <c r="A19" i="14"/>
  <c r="A15" i="14"/>
  <c r="A18" i="14"/>
  <c r="A17" i="14"/>
  <c r="A16" i="10" l="1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H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<sst xmlns="http://schemas.openxmlformats.org/spreadsheetml/2006/main" count="826" uniqueCount="346">
  <si>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</si>
  <si>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</si>
  <si>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</si>
  <si>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</si>
  <si>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</si>
  <si>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</si>
  <si>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</si>
  <si>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</si>
  <si>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</si>
  <si>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</si>
  <si>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</si>
  <si>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</si>
  <si>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</si>
  <si>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</si>
  <si>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</si>
  <si>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</si>
  <si>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</si>
  <si>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</si>
  <si>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</si>
  <si>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</si>
  <si>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</si>
  <si>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</si>
  <si>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</si>
  <si>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</si>
  <si>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</si>
  <si>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</si>
  <si>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</si>
  <si>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</si>
  <si>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экология</t>
  </si>
  <si>
    <t>ЭКОЛ-6-1</t>
  </si>
  <si>
    <t>ЭКОЛ-6-2</t>
  </si>
  <si>
    <t>ЭКОЛ-6-3</t>
  </si>
  <si>
    <t>ЭКОЛ-6-4</t>
  </si>
  <si>
    <t>ЭКОЛ-6-5</t>
  </si>
  <si>
    <t>ЭКОЛ-6-6</t>
  </si>
  <si>
    <t>ЭКОЛ-6-7</t>
  </si>
  <si>
    <t>ЭКОЛ-6-8</t>
  </si>
  <si>
    <t>ЭКОЛ-6-9</t>
  </si>
  <si>
    <t>ЭКОЛ-6-10</t>
  </si>
  <si>
    <t>ЭКОЛ-6-11</t>
  </si>
  <si>
    <t>ЭКОЛ-6-12</t>
  </si>
  <si>
    <t>ЭКОЛ-6-13</t>
  </si>
  <si>
    <t>ЭКОЛ-6-14</t>
  </si>
  <si>
    <t>ЭКОЛ-6-15</t>
  </si>
  <si>
    <t>ЭКОЛ-6-16</t>
  </si>
  <si>
    <t>ЭКОЛ-6-17</t>
  </si>
  <si>
    <t>ЭКОЛ-6-18</t>
  </si>
  <si>
    <t>ЭКОЛ-6-19</t>
  </si>
  <si>
    <t>ЭКОЛ-6-20</t>
  </si>
  <si>
    <t>ЭКОЛ-6-21</t>
  </si>
  <si>
    <t>ЭКОЛ-6-22</t>
  </si>
  <si>
    <t>ЭКОЛ-6-23</t>
  </si>
  <si>
    <t>ЭКОЛ-6-24</t>
  </si>
  <si>
    <t>ЭКОЛ-7-1</t>
  </si>
  <si>
    <t>ЭКОЛ-7-2</t>
  </si>
  <si>
    <t>ЭКОЛ-11-1</t>
  </si>
  <si>
    <t>ЭКОЛ-11-2</t>
  </si>
  <si>
    <t>ЭКОЛ-11-3</t>
  </si>
  <si>
    <t>ЭКОЛ-11-4</t>
  </si>
  <si>
    <t>ЭКОЛ-11-5</t>
  </si>
  <si>
    <t>ЭКОЛ-11-6</t>
  </si>
  <si>
    <t>ЭКОЛ-11-7</t>
  </si>
  <si>
    <t>ЭКОЛ-11-8</t>
  </si>
  <si>
    <t>ЭКОЛ-11-9</t>
  </si>
  <si>
    <t>ЭКОЛ-11-10</t>
  </si>
  <si>
    <t>ЭКОЛ-11-11</t>
  </si>
  <si>
    <t>ЭКОЛ-11-12</t>
  </si>
  <si>
    <t>ЭКОЛ-11-13</t>
  </si>
  <si>
    <t>ЭКОЛ-11-14</t>
  </si>
  <si>
    <t>ЭКОЛ-11-15</t>
  </si>
  <si>
    <t>ЭКОЛ-11-16</t>
  </si>
  <si>
    <t>ЭКОЛ-10-1</t>
  </si>
  <si>
    <t>ЭКОЛ-10-2</t>
  </si>
  <si>
    <t>ЭКОЛ-10-3</t>
  </si>
  <si>
    <t>ЭКОЛ-10-4</t>
  </si>
  <si>
    <t>ЭКОЛ-10-5</t>
  </si>
  <si>
    <t>ЭКОЛ-10-6</t>
  </si>
  <si>
    <t>ЭКОЛ-10-7</t>
  </si>
  <si>
    <t>ЭКОЛ-10-8</t>
  </si>
  <si>
    <t>ЭКОЛ-10-9</t>
  </si>
  <si>
    <t>ЭКОЛ-10-10</t>
  </si>
  <si>
    <t>ЭКОЛ-10-11</t>
  </si>
  <si>
    <t>ЭКОЛ-10-12</t>
  </si>
  <si>
    <t>ЭКОЛ-10-13</t>
  </si>
  <si>
    <t>ЭКОЛ-10-14</t>
  </si>
  <si>
    <t>ЭКОЛ-10-15</t>
  </si>
  <si>
    <t>ЭКОЛ-10-16</t>
  </si>
  <si>
    <t>ЭКОЛ-10-17</t>
  </si>
  <si>
    <t>ЭКОЛ-10-18</t>
  </si>
  <si>
    <t>ЭКОЛ-10-19</t>
  </si>
  <si>
    <t>ЭКОЛ-10-20</t>
  </si>
  <si>
    <t>ЭКОЛ-10-21</t>
  </si>
  <si>
    <t>ЭКОЛ-10-22</t>
  </si>
  <si>
    <t>ЭКОЛ-10-23</t>
  </si>
  <si>
    <t>ЭКОЛ-10-24</t>
  </si>
  <si>
    <t>ЭКОЛ-10-25</t>
  </si>
  <si>
    <t>ЭКОЛ-10-26</t>
  </si>
  <si>
    <t>ЭКОЛ-10-27</t>
  </si>
  <si>
    <t>ЭКОЛ-10-31</t>
  </si>
  <si>
    <t>ЭКОЛ-10-32</t>
  </si>
  <si>
    <t>ЭКОЛ-10-33</t>
  </si>
  <si>
    <t>Соловьев</t>
  </si>
  <si>
    <t>Евгений</t>
  </si>
  <si>
    <t>Андреевич</t>
  </si>
  <si>
    <t>Чугунова</t>
  </si>
  <si>
    <t>Ксения</t>
  </si>
  <si>
    <t>Ивановна</t>
  </si>
  <si>
    <t xml:space="preserve">Миляева </t>
  </si>
  <si>
    <t>Алиса</t>
  </si>
  <si>
    <t>Леонидовна</t>
  </si>
  <si>
    <t>Швецова</t>
  </si>
  <si>
    <t>Вероника</t>
  </si>
  <si>
    <t>Алексеевна</t>
  </si>
  <si>
    <t>Кострикова</t>
  </si>
  <si>
    <t>Юлия</t>
  </si>
  <si>
    <t>Евгеньевна</t>
  </si>
  <si>
    <t>Голуб</t>
  </si>
  <si>
    <t>Анастасия</t>
  </si>
  <si>
    <t>Павловна</t>
  </si>
  <si>
    <t>Матвеев</t>
  </si>
  <si>
    <t>Никита</t>
  </si>
  <si>
    <t>Денисович</t>
  </si>
  <si>
    <t>Шильниковская</t>
  </si>
  <si>
    <t>Ульяна</t>
  </si>
  <si>
    <t>Тимофеева</t>
  </si>
  <si>
    <t>Виктория</t>
  </si>
  <si>
    <t>Кудрявцева</t>
  </si>
  <si>
    <t>Полина</t>
  </si>
  <si>
    <t>Владимировна</t>
  </si>
  <si>
    <t>Иванова</t>
  </si>
  <si>
    <t>Андреевна</t>
  </si>
  <si>
    <t>Тихомирова</t>
  </si>
  <si>
    <t>Федорова</t>
  </si>
  <si>
    <t>Валерия</t>
  </si>
  <si>
    <t>Саламатова</t>
  </si>
  <si>
    <t>Кристина</t>
  </si>
  <si>
    <t>Эльдаровна</t>
  </si>
  <si>
    <t>Юрченко</t>
  </si>
  <si>
    <t>Елизавета</t>
  </si>
  <si>
    <t>Викторовна</t>
  </si>
  <si>
    <t>Ермушова</t>
  </si>
  <si>
    <t>Александра</t>
  </si>
  <si>
    <t>Руслановна</t>
  </si>
  <si>
    <t>ЭКОЛ-9А-1</t>
  </si>
  <si>
    <t>Ступакова</t>
  </si>
  <si>
    <t>Арина</t>
  </si>
  <si>
    <t>Кирилловна</t>
  </si>
  <si>
    <t>ЭКОЛ-9А-2</t>
  </si>
  <si>
    <t>Садыков</t>
  </si>
  <si>
    <t>Ярослав</t>
  </si>
  <si>
    <t>Александрович</t>
  </si>
  <si>
    <t>ЭКОЛ-9А-3</t>
  </si>
  <si>
    <t>Донина</t>
  </si>
  <si>
    <t>Сергеевна</t>
  </si>
  <si>
    <t>ЭКОЛ-9А-4</t>
  </si>
  <si>
    <t>Максимова</t>
  </si>
  <si>
    <t>Ольга</t>
  </si>
  <si>
    <t>ЭКОЛ-9А-5</t>
  </si>
  <si>
    <t>Вирронен</t>
  </si>
  <si>
    <t>Максимовна</t>
  </si>
  <si>
    <t>ЭКОЛ-9А-6</t>
  </si>
  <si>
    <t>Виноградова</t>
  </si>
  <si>
    <t>Мария</t>
  </si>
  <si>
    <t>Николаевна</t>
  </si>
  <si>
    <t>Гречкина</t>
  </si>
  <si>
    <t>6з</t>
  </si>
  <si>
    <t>Маховец</t>
  </si>
  <si>
    <t>Екатерина</t>
  </si>
  <si>
    <t>6З</t>
  </si>
  <si>
    <t>Рябова</t>
  </si>
  <si>
    <t>Василисса</t>
  </si>
  <si>
    <t>Антоновна</t>
  </si>
  <si>
    <t>Монастырлы</t>
  </si>
  <si>
    <t>Евгения</t>
  </si>
  <si>
    <t>Ильинична</t>
  </si>
  <si>
    <t>Попова</t>
  </si>
  <si>
    <t>Алена</t>
  </si>
  <si>
    <t>Дмитриевна</t>
  </si>
  <si>
    <t>Бутина</t>
  </si>
  <si>
    <t>Есения</t>
  </si>
  <si>
    <t>Пузанова</t>
  </si>
  <si>
    <t xml:space="preserve">Злата </t>
  </si>
  <si>
    <t>Чащина</t>
  </si>
  <si>
    <t>Багинская</t>
  </si>
  <si>
    <t>Риана</t>
  </si>
  <si>
    <t>Юрьевна</t>
  </si>
  <si>
    <t>Петрова</t>
  </si>
  <si>
    <t>Романовна</t>
  </si>
  <si>
    <t>Завьялова</t>
  </si>
  <si>
    <t>Гаранин</t>
  </si>
  <si>
    <t>Иван</t>
  </si>
  <si>
    <t>Ильич</t>
  </si>
  <si>
    <t>Тюриков</t>
  </si>
  <si>
    <t>Михаил</t>
  </si>
  <si>
    <t xml:space="preserve">Гусева  </t>
  </si>
  <si>
    <t>София</t>
  </si>
  <si>
    <t>Вершинина</t>
  </si>
  <si>
    <t>Федоровна</t>
  </si>
  <si>
    <t>Овчинникова</t>
  </si>
  <si>
    <t>Варвара</t>
  </si>
  <si>
    <t>Хохрякова</t>
  </si>
  <si>
    <t>Луканичева</t>
  </si>
  <si>
    <t>Татьяна</t>
  </si>
  <si>
    <t>Александровна</t>
  </si>
  <si>
    <t>Малышева</t>
  </si>
  <si>
    <t>Усова</t>
  </si>
  <si>
    <t>Коряго</t>
  </si>
  <si>
    <t>Говорков</t>
  </si>
  <si>
    <t>Алексей</t>
  </si>
  <si>
    <t>Валентинович</t>
  </si>
  <si>
    <t>Виталина</t>
  </si>
  <si>
    <t>Константиновна</t>
  </si>
  <si>
    <t>Титова</t>
  </si>
  <si>
    <t xml:space="preserve">Валерия </t>
  </si>
  <si>
    <t>Житкова НВ</t>
  </si>
  <si>
    <t>Виноградова СВ, Долгова ТО</t>
  </si>
  <si>
    <t>Виноградова СВ</t>
  </si>
  <si>
    <t>Цветкова</t>
  </si>
  <si>
    <t>Жукова</t>
  </si>
  <si>
    <t>Ангелина</t>
  </si>
  <si>
    <t>Шанина АН</t>
  </si>
  <si>
    <t>Веселова ПА</t>
  </si>
  <si>
    <t>7а</t>
  </si>
  <si>
    <t>ЭКОЛ-8Е-1</t>
  </si>
  <si>
    <t>Осинина</t>
  </si>
  <si>
    <t>Михайловна</t>
  </si>
  <si>
    <t>8Е</t>
  </si>
  <si>
    <t>Долгова ТО</t>
  </si>
  <si>
    <t>11В</t>
  </si>
  <si>
    <t>ЭКОЛ-9В-13</t>
  </si>
  <si>
    <t>Лысюк</t>
  </si>
  <si>
    <t>Константин</t>
  </si>
  <si>
    <t>Михайлович</t>
  </si>
  <si>
    <t>ЭКОЛ-9В-12</t>
  </si>
  <si>
    <t xml:space="preserve">Забайкина </t>
  </si>
  <si>
    <t>Елизавета-Виктория</t>
  </si>
  <si>
    <t>ЭКОЛ-9К-9</t>
  </si>
  <si>
    <t>Кузьмина</t>
  </si>
  <si>
    <t>ЭКОЛ-9К-10</t>
  </si>
  <si>
    <t>Софья</t>
  </si>
  <si>
    <t>ЭКОЛ-9В-8</t>
  </si>
  <si>
    <t xml:space="preserve">Трифанова </t>
  </si>
  <si>
    <t>Дарья</t>
  </si>
  <si>
    <t>Бильченко</t>
  </si>
  <si>
    <t>Сергеевич</t>
  </si>
  <si>
    <t>10В</t>
  </si>
  <si>
    <t>Волохов</t>
  </si>
  <si>
    <t>Семен</t>
  </si>
  <si>
    <t>Позднева</t>
  </si>
  <si>
    <t>Кира</t>
  </si>
  <si>
    <t>Школьникова</t>
  </si>
  <si>
    <t>Лидия</t>
  </si>
  <si>
    <t>Быстрова</t>
  </si>
  <si>
    <t>Сироткина</t>
  </si>
  <si>
    <t>Яна</t>
  </si>
  <si>
    <t>Гусев</t>
  </si>
  <si>
    <t>Максимович</t>
  </si>
  <si>
    <t>Кладовщикова</t>
  </si>
  <si>
    <t>Артемовна</t>
  </si>
  <si>
    <t xml:space="preserve">Кошкина </t>
  </si>
  <si>
    <t>10Б</t>
  </si>
  <si>
    <t>Федотенкова</t>
  </si>
  <si>
    <t>Маргарита</t>
  </si>
  <si>
    <t>Болотов</t>
  </si>
  <si>
    <t>Матвей</t>
  </si>
  <si>
    <t>Павлович</t>
  </si>
  <si>
    <t>Лысов</t>
  </si>
  <si>
    <t>Даниил</t>
  </si>
  <si>
    <t>Евгеньевич</t>
  </si>
  <si>
    <t xml:space="preserve">Сереброва </t>
  </si>
  <si>
    <t>Глухарев</t>
  </si>
  <si>
    <t>Дмитрий</t>
  </si>
  <si>
    <t>Романович</t>
  </si>
  <si>
    <t>Эктов</t>
  </si>
  <si>
    <t>Дмитриевич</t>
  </si>
  <si>
    <t>Комякова</t>
  </si>
  <si>
    <t>Залпакарова</t>
  </si>
  <si>
    <t>Хадижат</t>
  </si>
  <si>
    <t>Мухтаровна</t>
  </si>
  <si>
    <t>Модеева</t>
  </si>
  <si>
    <t>Соина</t>
  </si>
  <si>
    <t>Денисовна</t>
  </si>
  <si>
    <t>Пахолкова</t>
  </si>
  <si>
    <t>Владислава</t>
  </si>
  <si>
    <t>Семенов</t>
  </si>
  <si>
    <t>Григорий</t>
  </si>
  <si>
    <t>Игоревич</t>
  </si>
  <si>
    <t>Тожибоева</t>
  </si>
  <si>
    <t>Сарвинозхон</t>
  </si>
  <si>
    <t>Достонбековна</t>
  </si>
  <si>
    <t>Александрова</t>
  </si>
  <si>
    <t>Аникичева</t>
  </si>
  <si>
    <t>Жижимова</t>
  </si>
  <si>
    <t>Полянский</t>
  </si>
  <si>
    <t>Лев</t>
  </si>
  <si>
    <t>Владиславович</t>
  </si>
  <si>
    <t>Сергиенко</t>
  </si>
  <si>
    <t>Платонова</t>
  </si>
  <si>
    <t>Прищеп</t>
  </si>
  <si>
    <t>Дарина</t>
  </si>
  <si>
    <t>ЭКОЛ-6-25</t>
  </si>
  <si>
    <t>6г</t>
  </si>
  <si>
    <t>ЭКОЛ-6-26</t>
  </si>
  <si>
    <t>Латышева</t>
  </si>
  <si>
    <t>Стэффани</t>
  </si>
  <si>
    <t>ЭКОЛ-6-27</t>
  </si>
  <si>
    <t>Сидорова</t>
  </si>
  <si>
    <t xml:space="preserve">Юлия </t>
  </si>
  <si>
    <t>ЭКОЛ-6-28</t>
  </si>
  <si>
    <t>Июдин</t>
  </si>
  <si>
    <t>ЭКОЛ-6-29</t>
  </si>
  <si>
    <t>Кулясов</t>
  </si>
  <si>
    <t>Денис</t>
  </si>
  <si>
    <t>ЭКОЛ-6-30</t>
  </si>
  <si>
    <t xml:space="preserve">Кораблев </t>
  </si>
  <si>
    <t>Максим</t>
  </si>
  <si>
    <t>ЭКОЛ-6-31</t>
  </si>
  <si>
    <t>Измайлова</t>
  </si>
  <si>
    <t>ЭКОЛ-6-32</t>
  </si>
  <si>
    <t>Егорова</t>
  </si>
  <si>
    <t>ЭКОЛ-6-33</t>
  </si>
  <si>
    <t>Чунаева</t>
  </si>
  <si>
    <t>ЭКОЛ-6-34</t>
  </si>
  <si>
    <t>Цешкова</t>
  </si>
  <si>
    <t>Вячеславовна</t>
  </si>
  <si>
    <t>ЭКОЛ-6-35</t>
  </si>
  <si>
    <t>Галова</t>
  </si>
  <si>
    <t>ЭКОЛ-6-36</t>
  </si>
  <si>
    <t>Юзвак</t>
  </si>
  <si>
    <t>Витальевна</t>
  </si>
  <si>
    <t>ЭКОЛ-6-37</t>
  </si>
  <si>
    <t>Мануйлова</t>
  </si>
  <si>
    <t>Вадимовна</t>
  </si>
  <si>
    <t>ЭКОЛ-6-38</t>
  </si>
  <si>
    <t>Машулин</t>
  </si>
  <si>
    <t>ЭКОЛ-6-39</t>
  </si>
  <si>
    <t>Депутатова</t>
  </si>
  <si>
    <t>ЭКОЛ-6-40</t>
  </si>
  <si>
    <t>ЭКОЛ-6-41</t>
  </si>
  <si>
    <t>ЭКОЛ-6-42</t>
  </si>
  <si>
    <t>Воронов</t>
  </si>
  <si>
    <t>ЭКОЛ-6-43</t>
  </si>
  <si>
    <t>Шанина</t>
  </si>
  <si>
    <t>6ж</t>
  </si>
  <si>
    <t>ЭКОЛ-6-44</t>
  </si>
  <si>
    <t>Ядрихинский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</si>
</sst>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3" fillId="3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B3" sqref="B3"/>
    </sheetView>
  </sheetViews>
  <sheetFormatPr defaultRowHeight="15" x14ac:dyDescent="0.25"/>
  <cols>
    <col min="1" max="1" width="11" style="2" bestFit="1" customWidth="1"/>
    <col min="2" max="2" width="10.140625" style="2" customWidth="1"/>
    <col min="3" max="3" width="12.42578125" style="2" customWidth="1"/>
    <col min="4" max="16384" width="9.140625" style="2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  <c r="C12"/>
    </row>
    <row r="13" spans="1:3" x14ac:dyDescent="0.25">
      <c r="A13">
        <v>8</v>
      </c>
      <c r="B13">
        <v>5</v>
      </c>
      <c r="C13"/>
    </row>
    <row r="14" spans="1:3" x14ac:dyDescent="0.25">
      <c r="A14">
        <v>9</v>
      </c>
      <c r="B14">
        <v>6</v>
      </c>
      <c r="C14"/>
    </row>
    <row r="15" spans="1:3" x14ac:dyDescent="0.25">
      <c r="A15">
        <v>10</v>
      </c>
      <c r="B15">
        <v>7</v>
      </c>
      <c r="C15"/>
    </row>
    <row r="16" spans="1:3" x14ac:dyDescent="0.25">
      <c r="A16">
        <v>11</v>
      </c>
      <c r="B16">
        <v>8</v>
      </c>
      <c r="C16"/>
    </row>
    <row r="17" spans="1:3" x14ac:dyDescent="0.25">
      <c r="A17"/>
      <c r="B17">
        <v>9</v>
      </c>
      <c r="C17"/>
    </row>
    <row r="18" spans="1:3" x14ac:dyDescent="0.25">
      <c r="A18"/>
      <c r="B18">
        <v>10</v>
      </c>
      <c r="C18"/>
    </row>
    <row r="19" spans="1:3" x14ac:dyDescent="0.25">
      <c r="A19"/>
      <c r="B19">
        <v>11</v>
      </c>
      <c r="C19"/>
    </row>
    <row r="20" spans="1:3" x14ac:dyDescent="0.25">
      <c r="A20"/>
      <c r="B20">
        <v>12</v>
      </c>
      <c r="C20"/>
    </row>
    <row r="21" spans="1:3" x14ac:dyDescent="0.25">
      <c r="A21"/>
      <c r="B21">
        <v>13</v>
      </c>
      <c r="C21"/>
    </row>
    <row r="22" spans="1:3" x14ac:dyDescent="0.25">
      <c r="A22"/>
      <c r="B22">
        <v>14</v>
      </c>
      <c r="C22"/>
    </row>
    <row r="23" spans="1:3" x14ac:dyDescent="0.25">
      <c r="A23"/>
      <c r="B23">
        <v>15</v>
      </c>
      <c r="C23"/>
    </row>
    <row r="24" spans="1:3" x14ac:dyDescent="0.25">
      <c r="A24"/>
      <c r="B24">
        <v>16</v>
      </c>
      <c r="C24"/>
    </row>
    <row r="25" spans="1:3" x14ac:dyDescent="0.25">
      <c r="A25"/>
      <c r="B25">
        <v>17</v>
      </c>
      <c r="C25"/>
    </row>
    <row r="26" spans="1:3" x14ac:dyDescent="0.25">
      <c r="A26"/>
      <c r="B26">
        <v>18</v>
      </c>
      <c r="C26"/>
    </row>
    <row r="27" spans="1:3" x14ac:dyDescent="0.25">
      <c r="A27"/>
      <c r="B27">
        <v>19</v>
      </c>
      <c r="C27"/>
    </row>
    <row r="28" spans="1:3" x14ac:dyDescent="0.25">
      <c r="A28"/>
      <c r="B28">
        <v>20</v>
      </c>
      <c r="C28"/>
    </row>
    <row r="29" spans="1:3" x14ac:dyDescent="0.25">
      <c r="A29"/>
      <c r="B29">
        <v>21</v>
      </c>
      <c r="C29"/>
    </row>
    <row r="30" spans="1:3" x14ac:dyDescent="0.25">
      <c r="A30"/>
      <c r="B30">
        <v>22</v>
      </c>
      <c r="C30"/>
    </row>
    <row r="31" spans="1:3" x14ac:dyDescent="0.25">
      <c r="A31"/>
      <c r="B31">
        <v>23</v>
      </c>
      <c r="C31"/>
    </row>
    <row r="32" spans="1:3" x14ac:dyDescent="0.25">
      <c r="A32"/>
      <c r="B32">
        <v>24</v>
      </c>
      <c r="C32"/>
    </row>
    <row r="33" spans="1:3" x14ac:dyDescent="0.25">
      <c r="A33"/>
      <c r="B33">
        <v>25</v>
      </c>
      <c r="C33"/>
    </row>
    <row r="34" spans="1:3" x14ac:dyDescent="0.25">
      <c r="A34"/>
      <c r="B34">
        <v>26</v>
      </c>
      <c r="C34"/>
    </row>
    <row r="35" spans="1:3" x14ac:dyDescent="0.25">
      <c r="A35"/>
      <c r="B35">
        <v>27</v>
      </c>
      <c r="C35"/>
    </row>
    <row r="36" spans="1:3" x14ac:dyDescent="0.25">
      <c r="A36"/>
      <c r="B36">
        <v>28</v>
      </c>
      <c r="C36"/>
    </row>
    <row r="37" spans="1:3" x14ac:dyDescent="0.25">
      <c r="A37"/>
      <c r="B37">
        <v>29</v>
      </c>
      <c r="C37"/>
    </row>
    <row r="38" spans="1:3" x14ac:dyDescent="0.25">
      <c r="A38"/>
      <c r="B38">
        <v>30</v>
      </c>
      <c r="C38"/>
    </row>
    <row r="39" spans="1:3" x14ac:dyDescent="0.25">
      <c r="A39"/>
      <c r="B39">
        <v>31</v>
      </c>
      <c r="C39"/>
    </row>
    <row r="40" spans="1:3" x14ac:dyDescent="0.25">
      <c r="A40"/>
      <c r="B40">
        <v>32</v>
      </c>
      <c r="C40"/>
    </row>
    <row r="41" spans="1:3" x14ac:dyDescent="0.25">
      <c r="A41"/>
      <c r="B41">
        <v>33</v>
      </c>
      <c r="C41"/>
    </row>
    <row r="42" spans="1:3" x14ac:dyDescent="0.25">
      <c r="A42"/>
      <c r="B42">
        <v>34</v>
      </c>
      <c r="C42"/>
    </row>
    <row r="43" spans="1:3" x14ac:dyDescent="0.25">
      <c r="A43"/>
      <c r="B43">
        <v>36</v>
      </c>
      <c r="C43"/>
    </row>
    <row r="44" spans="1:3" x14ac:dyDescent="0.25">
      <c r="A44"/>
      <c r="B44">
        <v>39</v>
      </c>
      <c r="C44"/>
    </row>
    <row r="45" spans="1:3" x14ac:dyDescent="0.25">
      <c r="A45"/>
      <c r="B45">
        <v>40</v>
      </c>
      <c r="C45"/>
    </row>
    <row r="46" spans="1:3" x14ac:dyDescent="0.25">
      <c r="A46"/>
      <c r="B46">
        <v>41</v>
      </c>
      <c r="C46"/>
    </row>
    <row r="47" spans="1:3" x14ac:dyDescent="0.25">
      <c r="A47"/>
      <c r="B47">
        <v>43</v>
      </c>
      <c r="C47"/>
    </row>
    <row r="48" spans="1:3" x14ac:dyDescent="0.25">
      <c r="A48"/>
      <c r="B48" t="s">
        <v>22</v>
      </c>
      <c r="C48"/>
    </row>
    <row r="49" spans="1:3" x14ac:dyDescent="0.25">
      <c r="A49"/>
      <c r="B49" t="s">
        <v>23</v>
      </c>
      <c r="C49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3"/>
  <sheetViews>
    <sheetView view="pageBreakPreview" topLeftCell="A25" zoomScaleNormal="40" zoomScaleSheetLayoutView="100" workbookViewId="0">
      <selection activeCell="B15" sqref="B15:B58"/>
    </sheetView>
  </sheetViews>
  <sheetFormatPr defaultRowHeight="15" x14ac:dyDescent="0.25"/>
  <cols>
    <col min="1" max="1" width="12" style="2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14</v>
      </c>
      <c r="E5" s="4"/>
      <c r="F5" s="4"/>
      <c r="G5" s="4"/>
      <c r="H5" s="5"/>
      <c r="I5" s="36" t="s">
        <v>28</v>
      </c>
      <c r="J5" s="36"/>
      <c r="K5" s="36"/>
      <c r="L5" s="36"/>
    </row>
    <row r="6" spans="1:26" x14ac:dyDescent="0.25">
      <c r="D6" s="6"/>
      <c r="E6" s="6"/>
      <c r="F6" s="6"/>
      <c r="G6" s="6"/>
      <c r="H6" s="6"/>
      <c r="I6" s="37" t="s">
        <v>7</v>
      </c>
      <c r="J6" s="37"/>
      <c r="K6" s="37"/>
      <c r="L6" s="37"/>
    </row>
    <row r="7" spans="1:26" ht="15.75" x14ac:dyDescent="0.25">
      <c r="D7" s="6"/>
      <c r="E7" s="6"/>
      <c r="F7" s="6"/>
      <c r="G7" s="6"/>
      <c r="H7" s="6"/>
      <c r="I7" s="36">
        <v>6</v>
      </c>
      <c r="J7" s="36"/>
      <c r="K7" s="36"/>
      <c r="L7" s="36"/>
    </row>
    <row r="8" spans="1:26" x14ac:dyDescent="0.25">
      <c r="D8" s="6"/>
      <c r="E8" s="6"/>
      <c r="F8" s="6"/>
      <c r="G8" s="6"/>
      <c r="H8" s="6"/>
      <c r="I8" s="37" t="s">
        <v>8</v>
      </c>
      <c r="J8" s="37"/>
      <c r="K8" s="37"/>
      <c r="L8" s="37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8" t="s">
        <v>9</v>
      </c>
      <c r="E11" s="38"/>
      <c r="F11" s="39">
        <v>45552</v>
      </c>
      <c r="G11" s="39"/>
      <c r="H11" s="8"/>
      <c r="I11" s="7"/>
      <c r="J11" s="6"/>
      <c r="K11" s="6"/>
      <c r="L11" s="6"/>
    </row>
    <row r="12" spans="1:26" ht="15.75" x14ac:dyDescent="0.25">
      <c r="D12" s="38" t="s">
        <v>15</v>
      </c>
      <c r="E12" s="38"/>
      <c r="F12" s="40">
        <v>25</v>
      </c>
      <c r="G12" s="40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24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21</v>
      </c>
      <c r="I14" s="12" t="s">
        <v>19</v>
      </c>
      <c r="J14" s="12" t="s">
        <v>1</v>
      </c>
      <c r="K14" s="12" t="s">
        <v>18</v>
      </c>
      <c r="L14" s="12" t="s">
        <v>5</v>
      </c>
    </row>
    <row r="15" spans="1:26" x14ac:dyDescent="0.25">
      <c r="A15" s="28" t="s">
        <v>28</v>
      </c>
      <c r="B15" s="28">
        <v>14</v>
      </c>
      <c r="C15" s="29">
        <v>1</v>
      </c>
      <c r="D15" s="30" t="s">
        <v>48</v>
      </c>
      <c r="E15" s="30" t="s">
        <v>205</v>
      </c>
      <c r="F15" s="30" t="s">
        <v>162</v>
      </c>
      <c r="G15" s="30" t="s">
        <v>174</v>
      </c>
      <c r="H15" s="30">
        <v>6</v>
      </c>
      <c r="I15" s="25" t="s">
        <v>165</v>
      </c>
      <c r="J15" s="30">
        <v>18</v>
      </c>
      <c r="K15" s="31">
        <v>0.72</v>
      </c>
      <c r="L15" s="14" t="s">
        <v>25</v>
      </c>
    </row>
    <row r="16" spans="1:26" x14ac:dyDescent="0.25">
      <c r="A16" s="28" t="s">
        <v>28</v>
      </c>
      <c r="B16" s="28">
        <v>14</v>
      </c>
      <c r="C16" s="29">
        <v>2</v>
      </c>
      <c r="D16" s="30" t="s">
        <v>50</v>
      </c>
      <c r="E16" s="30" t="s">
        <v>207</v>
      </c>
      <c r="F16" s="30" t="s">
        <v>208</v>
      </c>
      <c r="G16" s="30" t="s">
        <v>209</v>
      </c>
      <c r="H16" s="30">
        <v>6</v>
      </c>
      <c r="I16" s="30" t="s">
        <v>165</v>
      </c>
      <c r="J16" s="30">
        <v>18</v>
      </c>
      <c r="K16" s="31">
        <v>0.72</v>
      </c>
      <c r="L16" s="14" t="s">
        <v>25</v>
      </c>
    </row>
    <row r="17" spans="1:12" x14ac:dyDescent="0.25">
      <c r="A17" s="28" t="s">
        <v>28</v>
      </c>
      <c r="B17" s="28">
        <v>14</v>
      </c>
      <c r="C17" s="29">
        <v>3</v>
      </c>
      <c r="D17" s="30" t="s">
        <v>41</v>
      </c>
      <c r="E17" s="30" t="s">
        <v>192</v>
      </c>
      <c r="F17" s="30" t="s">
        <v>193</v>
      </c>
      <c r="G17" s="30" t="s">
        <v>103</v>
      </c>
      <c r="H17" s="30">
        <v>6</v>
      </c>
      <c r="I17" s="30" t="s">
        <v>165</v>
      </c>
      <c r="J17" s="30">
        <v>17.5</v>
      </c>
      <c r="K17" s="31">
        <v>0.7</v>
      </c>
      <c r="L17" s="14" t="s">
        <v>26</v>
      </c>
    </row>
    <row r="18" spans="1:12" x14ac:dyDescent="0.25">
      <c r="A18" s="28" t="s">
        <v>28</v>
      </c>
      <c r="B18" s="28">
        <v>14</v>
      </c>
      <c r="C18" s="29">
        <v>4</v>
      </c>
      <c r="D18" s="30" t="s">
        <v>31</v>
      </c>
      <c r="E18" s="30" t="s">
        <v>169</v>
      </c>
      <c r="F18" s="30" t="s">
        <v>170</v>
      </c>
      <c r="G18" s="30" t="s">
        <v>171</v>
      </c>
      <c r="H18" s="30">
        <v>6</v>
      </c>
      <c r="I18" s="30" t="s">
        <v>165</v>
      </c>
      <c r="J18" s="30">
        <v>17</v>
      </c>
      <c r="K18" s="31">
        <v>0.68</v>
      </c>
      <c r="L18" s="30" t="s">
        <v>26</v>
      </c>
    </row>
    <row r="19" spans="1:12" x14ac:dyDescent="0.25">
      <c r="A19" s="28" t="s">
        <v>28</v>
      </c>
      <c r="B19" s="28">
        <v>14</v>
      </c>
      <c r="C19" s="29">
        <v>5</v>
      </c>
      <c r="D19" s="30" t="s">
        <v>40</v>
      </c>
      <c r="E19" s="30" t="s">
        <v>189</v>
      </c>
      <c r="F19" s="30" t="s">
        <v>190</v>
      </c>
      <c r="G19" s="30" t="s">
        <v>191</v>
      </c>
      <c r="H19" s="30">
        <v>6</v>
      </c>
      <c r="I19" s="30" t="s">
        <v>165</v>
      </c>
      <c r="J19" s="30">
        <v>15.5</v>
      </c>
      <c r="K19" s="31">
        <v>0.62</v>
      </c>
      <c r="L19" s="30" t="s">
        <v>26</v>
      </c>
    </row>
    <row r="20" spans="1:12" x14ac:dyDescent="0.25">
      <c r="A20" s="28" t="s">
        <v>28</v>
      </c>
      <c r="B20" s="28">
        <v>14</v>
      </c>
      <c r="C20" s="29">
        <v>6</v>
      </c>
      <c r="D20" s="30" t="s">
        <v>305</v>
      </c>
      <c r="E20" s="30" t="s">
        <v>306</v>
      </c>
      <c r="F20" s="30" t="s">
        <v>307</v>
      </c>
      <c r="G20" s="30" t="s">
        <v>177</v>
      </c>
      <c r="H20" s="30">
        <v>6</v>
      </c>
      <c r="I20" s="30" t="s">
        <v>301</v>
      </c>
      <c r="J20" s="30">
        <v>15.5</v>
      </c>
      <c r="K20" s="31">
        <v>0.62</v>
      </c>
      <c r="L20" s="30" t="s">
        <v>26</v>
      </c>
    </row>
    <row r="21" spans="1:12" x14ac:dyDescent="0.25">
      <c r="A21" s="28" t="s">
        <v>28</v>
      </c>
      <c r="B21" s="28">
        <v>14</v>
      </c>
      <c r="C21" s="29">
        <v>7</v>
      </c>
      <c r="D21" s="30" t="s">
        <v>29</v>
      </c>
      <c r="E21" s="30" t="s">
        <v>164</v>
      </c>
      <c r="F21" s="30" t="s">
        <v>127</v>
      </c>
      <c r="G21" s="30" t="s">
        <v>106</v>
      </c>
      <c r="H21" s="30">
        <v>6</v>
      </c>
      <c r="I21" s="32" t="s">
        <v>165</v>
      </c>
      <c r="J21" s="30">
        <v>15</v>
      </c>
      <c r="K21" s="31">
        <v>0.6</v>
      </c>
      <c r="L21" s="30" t="s">
        <v>26</v>
      </c>
    </row>
    <row r="22" spans="1:12" x14ac:dyDescent="0.25">
      <c r="A22" s="28" t="s">
        <v>28</v>
      </c>
      <c r="B22" s="28">
        <v>14</v>
      </c>
      <c r="C22" s="29">
        <v>8</v>
      </c>
      <c r="D22" s="30" t="s">
        <v>32</v>
      </c>
      <c r="E22" s="30" t="s">
        <v>172</v>
      </c>
      <c r="F22" s="30" t="s">
        <v>173</v>
      </c>
      <c r="G22" s="30" t="s">
        <v>174</v>
      </c>
      <c r="H22" s="30">
        <v>6</v>
      </c>
      <c r="I22" s="30" t="s">
        <v>165</v>
      </c>
      <c r="J22" s="30">
        <v>15</v>
      </c>
      <c r="K22" s="31">
        <v>0.6</v>
      </c>
      <c r="L22" s="30" t="s">
        <v>26</v>
      </c>
    </row>
    <row r="23" spans="1:12" x14ac:dyDescent="0.25">
      <c r="A23" s="28" t="s">
        <v>28</v>
      </c>
      <c r="B23" s="28">
        <v>14</v>
      </c>
      <c r="C23" s="29">
        <v>9</v>
      </c>
      <c r="D23" s="30" t="s">
        <v>33</v>
      </c>
      <c r="E23" s="30" t="s">
        <v>175</v>
      </c>
      <c r="F23" s="30" t="s">
        <v>176</v>
      </c>
      <c r="G23" s="30" t="s">
        <v>177</v>
      </c>
      <c r="H23" s="30">
        <v>6</v>
      </c>
      <c r="I23" s="30" t="s">
        <v>165</v>
      </c>
      <c r="J23" s="30">
        <v>15</v>
      </c>
      <c r="K23" s="31">
        <v>0.6</v>
      </c>
      <c r="L23" s="30" t="s">
        <v>26</v>
      </c>
    </row>
    <row r="24" spans="1:12" x14ac:dyDescent="0.25">
      <c r="A24" s="28" t="s">
        <v>28</v>
      </c>
      <c r="B24" s="28">
        <v>14</v>
      </c>
      <c r="C24" s="29">
        <v>10</v>
      </c>
      <c r="D24" s="30" t="s">
        <v>38</v>
      </c>
      <c r="E24" s="30" t="s">
        <v>186</v>
      </c>
      <c r="F24" s="30" t="s">
        <v>167</v>
      </c>
      <c r="G24" s="30" t="s">
        <v>187</v>
      </c>
      <c r="H24" s="30">
        <v>6</v>
      </c>
      <c r="I24" s="30" t="s">
        <v>165</v>
      </c>
      <c r="J24" s="30">
        <v>15</v>
      </c>
      <c r="K24" s="31">
        <v>0.6</v>
      </c>
      <c r="L24" s="30" t="s">
        <v>26</v>
      </c>
    </row>
    <row r="25" spans="1:12" x14ac:dyDescent="0.25">
      <c r="A25" s="28" t="s">
        <v>28</v>
      </c>
      <c r="B25" s="28">
        <v>14</v>
      </c>
      <c r="C25" s="29">
        <v>11</v>
      </c>
      <c r="D25" s="30" t="s">
        <v>46</v>
      </c>
      <c r="E25" s="30" t="s">
        <v>201</v>
      </c>
      <c r="F25" s="30" t="s">
        <v>202</v>
      </c>
      <c r="G25" s="30" t="s">
        <v>203</v>
      </c>
      <c r="H25" s="30">
        <v>6</v>
      </c>
      <c r="I25" s="30" t="s">
        <v>165</v>
      </c>
      <c r="J25" s="30">
        <v>15</v>
      </c>
      <c r="K25" s="31">
        <v>0.6</v>
      </c>
      <c r="L25" s="30" t="s">
        <v>26</v>
      </c>
    </row>
    <row r="26" spans="1:12" x14ac:dyDescent="0.25">
      <c r="A26" s="28" t="s">
        <v>28</v>
      </c>
      <c r="B26" s="28">
        <v>14</v>
      </c>
      <c r="C26" s="29">
        <v>12</v>
      </c>
      <c r="D26" s="30" t="s">
        <v>37</v>
      </c>
      <c r="E26" s="30" t="s">
        <v>183</v>
      </c>
      <c r="F26" s="30" t="s">
        <v>184</v>
      </c>
      <c r="G26" s="30" t="s">
        <v>185</v>
      </c>
      <c r="H26" s="30">
        <v>6</v>
      </c>
      <c r="I26" s="30" t="s">
        <v>165</v>
      </c>
      <c r="J26" s="30">
        <v>14.5</v>
      </c>
      <c r="K26" s="31">
        <v>0.57999999999999996</v>
      </c>
      <c r="L26" s="14" t="s">
        <v>27</v>
      </c>
    </row>
    <row r="27" spans="1:12" x14ac:dyDescent="0.25">
      <c r="A27" s="28" t="s">
        <v>28</v>
      </c>
      <c r="B27" s="28">
        <v>14</v>
      </c>
      <c r="C27" s="29">
        <v>13</v>
      </c>
      <c r="D27" s="30" t="s">
        <v>45</v>
      </c>
      <c r="E27" s="30" t="s">
        <v>200</v>
      </c>
      <c r="F27" s="30" t="s">
        <v>127</v>
      </c>
      <c r="G27" s="30" t="s">
        <v>177</v>
      </c>
      <c r="H27" s="30">
        <v>6</v>
      </c>
      <c r="I27" s="30" t="s">
        <v>168</v>
      </c>
      <c r="J27" s="30">
        <v>14.5</v>
      </c>
      <c r="K27" s="31">
        <v>0.57999999999999996</v>
      </c>
      <c r="L27" s="30" t="s">
        <v>27</v>
      </c>
    </row>
    <row r="28" spans="1:12" x14ac:dyDescent="0.25">
      <c r="A28" s="28" t="s">
        <v>28</v>
      </c>
      <c r="B28" s="28">
        <v>14</v>
      </c>
      <c r="C28" s="29">
        <v>14</v>
      </c>
      <c r="D28" s="30" t="s">
        <v>52</v>
      </c>
      <c r="E28" s="30" t="s">
        <v>212</v>
      </c>
      <c r="F28" s="30" t="s">
        <v>213</v>
      </c>
      <c r="G28" s="30" t="s">
        <v>112</v>
      </c>
      <c r="H28" s="30">
        <v>6</v>
      </c>
      <c r="I28" s="30" t="s">
        <v>165</v>
      </c>
      <c r="J28" s="30">
        <v>14.5</v>
      </c>
      <c r="K28" s="31">
        <v>0.57999999999999996</v>
      </c>
      <c r="L28" s="30" t="s">
        <v>27</v>
      </c>
    </row>
    <row r="29" spans="1:12" x14ac:dyDescent="0.25">
      <c r="A29" s="28" t="s">
        <v>28</v>
      </c>
      <c r="B29" s="28">
        <v>14</v>
      </c>
      <c r="C29" s="29">
        <v>15</v>
      </c>
      <c r="D29" s="30" t="s">
        <v>36</v>
      </c>
      <c r="E29" s="30" t="s">
        <v>182</v>
      </c>
      <c r="F29" s="30" t="s">
        <v>117</v>
      </c>
      <c r="G29" s="30" t="s">
        <v>115</v>
      </c>
      <c r="H29" s="30">
        <v>6</v>
      </c>
      <c r="I29" s="30" t="s">
        <v>165</v>
      </c>
      <c r="J29" s="30">
        <v>14</v>
      </c>
      <c r="K29" s="31">
        <v>0.56000000000000005</v>
      </c>
      <c r="L29" s="30" t="s">
        <v>27</v>
      </c>
    </row>
    <row r="30" spans="1:12" x14ac:dyDescent="0.25">
      <c r="A30" s="28" t="s">
        <v>28</v>
      </c>
      <c r="B30" s="28">
        <v>14</v>
      </c>
      <c r="C30" s="29">
        <v>16</v>
      </c>
      <c r="D30" s="30" t="s">
        <v>49</v>
      </c>
      <c r="E30" s="30" t="s">
        <v>206</v>
      </c>
      <c r="F30" s="30" t="s">
        <v>162</v>
      </c>
      <c r="G30" s="30" t="s">
        <v>128</v>
      </c>
      <c r="H30" s="30">
        <v>6</v>
      </c>
      <c r="I30" s="30" t="s">
        <v>165</v>
      </c>
      <c r="J30" s="30">
        <v>14</v>
      </c>
      <c r="K30" s="31">
        <v>0.56000000000000005</v>
      </c>
      <c r="L30" s="30" t="s">
        <v>27</v>
      </c>
    </row>
    <row r="31" spans="1:12" x14ac:dyDescent="0.25">
      <c r="A31" s="28" t="s">
        <v>28</v>
      </c>
      <c r="B31" s="28">
        <v>14</v>
      </c>
      <c r="C31" s="29">
        <v>17</v>
      </c>
      <c r="D31" s="30" t="s">
        <v>341</v>
      </c>
      <c r="E31" s="30" t="s">
        <v>342</v>
      </c>
      <c r="F31" s="30" t="s">
        <v>167</v>
      </c>
      <c r="G31" s="30" t="s">
        <v>203</v>
      </c>
      <c r="H31" s="30">
        <v>6</v>
      </c>
      <c r="I31" s="30" t="s">
        <v>343</v>
      </c>
      <c r="J31" s="30">
        <v>14</v>
      </c>
      <c r="K31" s="31">
        <v>0.56000000000000005</v>
      </c>
      <c r="L31" s="30" t="s">
        <v>27</v>
      </c>
    </row>
    <row r="32" spans="1:12" x14ac:dyDescent="0.25">
      <c r="A32" s="28" t="s">
        <v>28</v>
      </c>
      <c r="B32" s="28">
        <v>14</v>
      </c>
      <c r="C32" s="29">
        <v>18</v>
      </c>
      <c r="D32" s="30" t="s">
        <v>42</v>
      </c>
      <c r="E32" s="30" t="s">
        <v>194</v>
      </c>
      <c r="F32" s="30" t="s">
        <v>195</v>
      </c>
      <c r="G32" s="30" t="s">
        <v>171</v>
      </c>
      <c r="H32" s="30">
        <v>6</v>
      </c>
      <c r="I32" s="30" t="s">
        <v>165</v>
      </c>
      <c r="J32" s="30">
        <v>13.5</v>
      </c>
      <c r="K32" s="31">
        <v>0.54</v>
      </c>
      <c r="L32" s="30" t="s">
        <v>27</v>
      </c>
    </row>
    <row r="33" spans="1:12" x14ac:dyDescent="0.25">
      <c r="A33" s="28" t="s">
        <v>28</v>
      </c>
      <c r="B33" s="28">
        <v>14</v>
      </c>
      <c r="C33" s="29">
        <v>19</v>
      </c>
      <c r="D33" s="30" t="s">
        <v>47</v>
      </c>
      <c r="E33" s="30" t="s">
        <v>204</v>
      </c>
      <c r="F33" s="30" t="s">
        <v>141</v>
      </c>
      <c r="G33" s="30" t="s">
        <v>130</v>
      </c>
      <c r="H33" s="30">
        <v>6</v>
      </c>
      <c r="I33" s="30" t="s">
        <v>165</v>
      </c>
      <c r="J33" s="30">
        <v>13.5</v>
      </c>
      <c r="K33" s="31">
        <v>0.54</v>
      </c>
      <c r="L33" s="30" t="s">
        <v>27</v>
      </c>
    </row>
    <row r="34" spans="1:12" x14ac:dyDescent="0.25">
      <c r="A34" s="28" t="s">
        <v>28</v>
      </c>
      <c r="B34" s="28">
        <v>14</v>
      </c>
      <c r="C34" s="29">
        <v>20</v>
      </c>
      <c r="D34" s="30" t="s">
        <v>34</v>
      </c>
      <c r="E34" s="30" t="s">
        <v>178</v>
      </c>
      <c r="F34" s="30" t="s">
        <v>179</v>
      </c>
      <c r="G34" s="30" t="s">
        <v>177</v>
      </c>
      <c r="H34" s="30">
        <v>6</v>
      </c>
      <c r="I34" s="30" t="s">
        <v>168</v>
      </c>
      <c r="J34" s="30">
        <v>13</v>
      </c>
      <c r="K34" s="31">
        <v>0.52</v>
      </c>
      <c r="L34" s="30" t="s">
        <v>27</v>
      </c>
    </row>
    <row r="35" spans="1:12" x14ac:dyDescent="0.25">
      <c r="A35" s="28" t="s">
        <v>28</v>
      </c>
      <c r="B35" s="28">
        <v>14</v>
      </c>
      <c r="C35" s="29">
        <v>21</v>
      </c>
      <c r="D35" s="30" t="s">
        <v>35</v>
      </c>
      <c r="E35" s="30" t="s">
        <v>180</v>
      </c>
      <c r="F35" s="30" t="s">
        <v>181</v>
      </c>
      <c r="G35" s="30" t="s">
        <v>163</v>
      </c>
      <c r="H35" s="30">
        <v>6</v>
      </c>
      <c r="I35" s="30" t="s">
        <v>168</v>
      </c>
      <c r="J35" s="30">
        <v>13</v>
      </c>
      <c r="K35" s="31">
        <v>0.52</v>
      </c>
      <c r="L35" s="30" t="s">
        <v>27</v>
      </c>
    </row>
    <row r="36" spans="1:12" x14ac:dyDescent="0.25">
      <c r="A36" s="28" t="s">
        <v>28</v>
      </c>
      <c r="B36" s="28">
        <v>14</v>
      </c>
      <c r="C36" s="29">
        <v>22</v>
      </c>
      <c r="D36" s="30" t="s">
        <v>318</v>
      </c>
      <c r="E36" s="30" t="s">
        <v>319</v>
      </c>
      <c r="F36" s="30" t="s">
        <v>138</v>
      </c>
      <c r="G36" s="30" t="s">
        <v>153</v>
      </c>
      <c r="H36" s="30">
        <v>6</v>
      </c>
      <c r="I36" s="30" t="s">
        <v>301</v>
      </c>
      <c r="J36" s="30">
        <v>13</v>
      </c>
      <c r="K36" s="31">
        <v>0.52</v>
      </c>
      <c r="L36" s="30" t="s">
        <v>27</v>
      </c>
    </row>
    <row r="37" spans="1:12" x14ac:dyDescent="0.25">
      <c r="A37" s="28" t="s">
        <v>28</v>
      </c>
      <c r="B37" s="28">
        <v>14</v>
      </c>
      <c r="C37" s="29">
        <v>23</v>
      </c>
      <c r="D37" s="30" t="s">
        <v>320</v>
      </c>
      <c r="E37" s="30" t="s">
        <v>321</v>
      </c>
      <c r="F37" s="30" t="s">
        <v>242</v>
      </c>
      <c r="G37" s="30" t="s">
        <v>225</v>
      </c>
      <c r="H37" s="30">
        <v>6</v>
      </c>
      <c r="I37" s="30" t="s">
        <v>301</v>
      </c>
      <c r="J37" s="30">
        <v>13</v>
      </c>
      <c r="K37" s="31">
        <v>0.52</v>
      </c>
      <c r="L37" s="30" t="s">
        <v>27</v>
      </c>
    </row>
    <row r="38" spans="1:12" x14ac:dyDescent="0.25">
      <c r="A38" s="28" t="s">
        <v>28</v>
      </c>
      <c r="B38" s="28">
        <v>14</v>
      </c>
      <c r="C38" s="29">
        <v>24</v>
      </c>
      <c r="D38" s="30" t="s">
        <v>51</v>
      </c>
      <c r="E38" s="30" t="s">
        <v>131</v>
      </c>
      <c r="F38" s="30" t="s">
        <v>210</v>
      </c>
      <c r="G38" s="30" t="s">
        <v>211</v>
      </c>
      <c r="H38" s="30">
        <v>6</v>
      </c>
      <c r="I38" s="30" t="s">
        <v>165</v>
      </c>
      <c r="J38" s="30">
        <v>12.5</v>
      </c>
      <c r="K38" s="31">
        <v>0.5</v>
      </c>
      <c r="L38" s="30" t="s">
        <v>27</v>
      </c>
    </row>
    <row r="39" spans="1:12" x14ac:dyDescent="0.25">
      <c r="A39" s="28" t="s">
        <v>28</v>
      </c>
      <c r="B39" s="28">
        <v>14</v>
      </c>
      <c r="C39" s="29">
        <v>25</v>
      </c>
      <c r="D39" s="30" t="s">
        <v>327</v>
      </c>
      <c r="E39" s="30" t="s">
        <v>328</v>
      </c>
      <c r="F39" s="30" t="s">
        <v>108</v>
      </c>
      <c r="G39" s="30" t="s">
        <v>329</v>
      </c>
      <c r="H39" s="30">
        <v>6</v>
      </c>
      <c r="I39" s="30" t="s">
        <v>301</v>
      </c>
      <c r="J39" s="30">
        <v>12</v>
      </c>
      <c r="K39" s="31">
        <v>0.48</v>
      </c>
      <c r="L39" s="30" t="s">
        <v>27</v>
      </c>
    </row>
    <row r="40" spans="1:12" x14ac:dyDescent="0.25">
      <c r="A40" s="28" t="s">
        <v>28</v>
      </c>
      <c r="B40" s="28">
        <v>14</v>
      </c>
      <c r="C40" s="29">
        <v>26</v>
      </c>
      <c r="D40" s="30" t="s">
        <v>335</v>
      </c>
      <c r="E40" s="30" t="s">
        <v>336</v>
      </c>
      <c r="F40" s="30" t="s">
        <v>242</v>
      </c>
      <c r="G40" s="30" t="s">
        <v>332</v>
      </c>
      <c r="H40" s="30">
        <v>6</v>
      </c>
      <c r="I40" s="30" t="s">
        <v>301</v>
      </c>
      <c r="J40" s="30">
        <v>12</v>
      </c>
      <c r="K40" s="31">
        <v>0.48</v>
      </c>
      <c r="L40" s="30" t="s">
        <v>27</v>
      </c>
    </row>
    <row r="41" spans="1:12" x14ac:dyDescent="0.25">
      <c r="A41" s="28" t="s">
        <v>28</v>
      </c>
      <c r="B41" s="28">
        <v>14</v>
      </c>
      <c r="C41" s="29">
        <v>27</v>
      </c>
      <c r="D41" s="30" t="s">
        <v>39</v>
      </c>
      <c r="E41" s="30" t="s">
        <v>188</v>
      </c>
      <c r="F41" s="30" t="s">
        <v>125</v>
      </c>
      <c r="G41" s="30" t="s">
        <v>203</v>
      </c>
      <c r="H41" s="30">
        <v>6</v>
      </c>
      <c r="I41" s="30" t="s">
        <v>168</v>
      </c>
      <c r="J41" s="30">
        <v>11.5</v>
      </c>
      <c r="K41" s="31">
        <v>0.46</v>
      </c>
      <c r="L41" s="30" t="s">
        <v>27</v>
      </c>
    </row>
    <row r="42" spans="1:12" x14ac:dyDescent="0.25">
      <c r="A42" s="28" t="s">
        <v>28</v>
      </c>
      <c r="B42" s="28">
        <v>14</v>
      </c>
      <c r="C42" s="29">
        <v>28</v>
      </c>
      <c r="D42" s="30" t="s">
        <v>43</v>
      </c>
      <c r="E42" s="30" t="s">
        <v>196</v>
      </c>
      <c r="F42" s="30" t="s">
        <v>162</v>
      </c>
      <c r="G42" s="30" t="s">
        <v>197</v>
      </c>
      <c r="H42" s="30">
        <v>6</v>
      </c>
      <c r="I42" s="30" t="s">
        <v>165</v>
      </c>
      <c r="J42" s="30">
        <v>11</v>
      </c>
      <c r="K42" s="31">
        <v>0.44</v>
      </c>
      <c r="L42" s="30" t="s">
        <v>27</v>
      </c>
    </row>
    <row r="43" spans="1:12" x14ac:dyDescent="0.25">
      <c r="A43" s="28" t="s">
        <v>28</v>
      </c>
      <c r="B43" s="28">
        <v>14</v>
      </c>
      <c r="C43" s="29">
        <v>29</v>
      </c>
      <c r="D43" s="30" t="s">
        <v>339</v>
      </c>
      <c r="E43" s="30" t="s">
        <v>340</v>
      </c>
      <c r="F43" s="30" t="s">
        <v>149</v>
      </c>
      <c r="G43" s="30" t="s">
        <v>232</v>
      </c>
      <c r="H43" s="30">
        <v>6</v>
      </c>
      <c r="I43" s="30" t="s">
        <v>301</v>
      </c>
      <c r="J43" s="30">
        <v>11</v>
      </c>
      <c r="K43" s="31">
        <v>0.44</v>
      </c>
      <c r="L43" s="30" t="s">
        <v>27</v>
      </c>
    </row>
    <row r="44" spans="1:12" x14ac:dyDescent="0.25">
      <c r="A44" s="28" t="s">
        <v>28</v>
      </c>
      <c r="B44" s="28">
        <v>14</v>
      </c>
      <c r="C44" s="29">
        <v>30</v>
      </c>
      <c r="D44" s="30" t="s">
        <v>344</v>
      </c>
      <c r="E44" s="30" t="s">
        <v>345</v>
      </c>
      <c r="F44" s="30" t="s">
        <v>193</v>
      </c>
      <c r="G44" s="30" t="s">
        <v>150</v>
      </c>
      <c r="H44" s="30">
        <v>6</v>
      </c>
      <c r="I44" s="30" t="s">
        <v>343</v>
      </c>
      <c r="J44" s="30">
        <v>11</v>
      </c>
      <c r="K44" s="31">
        <v>0.44</v>
      </c>
      <c r="L44" s="30" t="s">
        <v>27</v>
      </c>
    </row>
    <row r="45" spans="1:12" x14ac:dyDescent="0.25">
      <c r="A45" s="28" t="s">
        <v>28</v>
      </c>
      <c r="B45" s="28">
        <v>14</v>
      </c>
      <c r="C45" s="29">
        <v>31</v>
      </c>
      <c r="D45" s="30" t="s">
        <v>44</v>
      </c>
      <c r="E45" s="30" t="s">
        <v>198</v>
      </c>
      <c r="F45" s="30" t="s">
        <v>199</v>
      </c>
      <c r="G45" s="30" t="s">
        <v>174</v>
      </c>
      <c r="H45" s="30">
        <v>6</v>
      </c>
      <c r="I45" s="30" t="s">
        <v>165</v>
      </c>
      <c r="J45" s="30">
        <v>10.5</v>
      </c>
      <c r="K45" s="31">
        <v>0.42</v>
      </c>
      <c r="L45" s="30" t="s">
        <v>27</v>
      </c>
    </row>
    <row r="46" spans="1:12" x14ac:dyDescent="0.25">
      <c r="A46" s="28" t="s">
        <v>28</v>
      </c>
      <c r="B46" s="28">
        <v>14</v>
      </c>
      <c r="C46" s="29">
        <v>32</v>
      </c>
      <c r="D46" s="30" t="s">
        <v>302</v>
      </c>
      <c r="E46" s="30" t="s">
        <v>303</v>
      </c>
      <c r="F46" s="30" t="s">
        <v>304</v>
      </c>
      <c r="G46" s="30" t="s">
        <v>185</v>
      </c>
      <c r="H46" s="30">
        <v>6</v>
      </c>
      <c r="I46" s="30" t="s">
        <v>301</v>
      </c>
      <c r="J46" s="30">
        <v>10.5</v>
      </c>
      <c r="K46" s="31">
        <v>0.42</v>
      </c>
      <c r="L46" s="30" t="s">
        <v>27</v>
      </c>
    </row>
    <row r="47" spans="1:12" x14ac:dyDescent="0.25">
      <c r="A47" s="28" t="s">
        <v>28</v>
      </c>
      <c r="B47" s="28">
        <v>14</v>
      </c>
      <c r="C47" s="29">
        <v>33</v>
      </c>
      <c r="D47" s="30" t="s">
        <v>316</v>
      </c>
      <c r="E47" s="30" t="s">
        <v>317</v>
      </c>
      <c r="F47" s="30" t="s">
        <v>123</v>
      </c>
      <c r="G47" s="30" t="s">
        <v>153</v>
      </c>
      <c r="H47" s="30">
        <v>6</v>
      </c>
      <c r="I47" s="30" t="s">
        <v>301</v>
      </c>
      <c r="J47" s="30">
        <v>10.5</v>
      </c>
      <c r="K47" s="31">
        <v>0.42</v>
      </c>
      <c r="L47" s="30" t="s">
        <v>27</v>
      </c>
    </row>
    <row r="48" spans="1:12" x14ac:dyDescent="0.25">
      <c r="A48" s="28" t="s">
        <v>28</v>
      </c>
      <c r="B48" s="28">
        <v>14</v>
      </c>
      <c r="C48" s="29">
        <v>34</v>
      </c>
      <c r="D48" s="30" t="s">
        <v>325</v>
      </c>
      <c r="E48" s="30" t="s">
        <v>326</v>
      </c>
      <c r="F48" s="30" t="s">
        <v>162</v>
      </c>
      <c r="G48" s="30" t="s">
        <v>159</v>
      </c>
      <c r="H48" s="30">
        <v>6</v>
      </c>
      <c r="I48" s="30" t="s">
        <v>301</v>
      </c>
      <c r="J48" s="30">
        <v>10.5</v>
      </c>
      <c r="K48" s="31">
        <v>0.42</v>
      </c>
      <c r="L48" s="30" t="s">
        <v>27</v>
      </c>
    </row>
    <row r="49" spans="1:12" x14ac:dyDescent="0.25">
      <c r="A49" s="28" t="s">
        <v>28</v>
      </c>
      <c r="B49" s="28">
        <v>14</v>
      </c>
      <c r="C49" s="29">
        <v>35</v>
      </c>
      <c r="D49" s="30" t="s">
        <v>333</v>
      </c>
      <c r="E49" s="30" t="s">
        <v>334</v>
      </c>
      <c r="F49" s="30" t="s">
        <v>294</v>
      </c>
      <c r="G49" s="30" t="s">
        <v>274</v>
      </c>
      <c r="H49" s="30">
        <v>6</v>
      </c>
      <c r="I49" s="30" t="s">
        <v>301</v>
      </c>
      <c r="J49" s="30">
        <v>10</v>
      </c>
      <c r="K49" s="31">
        <v>0.4</v>
      </c>
      <c r="L49" s="30" t="s">
        <v>27</v>
      </c>
    </row>
    <row r="50" spans="1:12" x14ac:dyDescent="0.25">
      <c r="A50" s="28" t="s">
        <v>28</v>
      </c>
      <c r="B50" s="28">
        <v>14</v>
      </c>
      <c r="C50" s="29">
        <v>36</v>
      </c>
      <c r="D50" s="30" t="s">
        <v>30</v>
      </c>
      <c r="E50" s="30" t="s">
        <v>166</v>
      </c>
      <c r="F50" s="30" t="s">
        <v>167</v>
      </c>
      <c r="G50" s="30" t="s">
        <v>130</v>
      </c>
      <c r="H50" s="30">
        <v>6</v>
      </c>
      <c r="I50" s="30" t="s">
        <v>168</v>
      </c>
      <c r="J50" s="30">
        <v>9.5</v>
      </c>
      <c r="K50" s="31">
        <v>0.38</v>
      </c>
      <c r="L50" s="30" t="s">
        <v>27</v>
      </c>
    </row>
    <row r="51" spans="1:12" x14ac:dyDescent="0.25">
      <c r="A51" s="28" t="s">
        <v>28</v>
      </c>
      <c r="B51" s="28">
        <v>14</v>
      </c>
      <c r="C51" s="29">
        <v>37</v>
      </c>
      <c r="D51" s="30" t="s">
        <v>337</v>
      </c>
      <c r="E51" s="30" t="s">
        <v>319</v>
      </c>
      <c r="F51" s="30" t="s">
        <v>117</v>
      </c>
      <c r="G51" s="30" t="s">
        <v>185</v>
      </c>
      <c r="H51" s="30">
        <v>6</v>
      </c>
      <c r="I51" s="30" t="s">
        <v>301</v>
      </c>
      <c r="J51" s="30">
        <v>9.5</v>
      </c>
      <c r="K51" s="31">
        <v>0.38</v>
      </c>
      <c r="L51" s="30" t="s">
        <v>27</v>
      </c>
    </row>
    <row r="52" spans="1:12" x14ac:dyDescent="0.25">
      <c r="A52" s="28" t="s">
        <v>28</v>
      </c>
      <c r="B52" s="28">
        <v>14</v>
      </c>
      <c r="C52" s="29">
        <v>38</v>
      </c>
      <c r="D52" s="30" t="s">
        <v>300</v>
      </c>
      <c r="E52" s="30" t="s">
        <v>297</v>
      </c>
      <c r="F52" s="30" t="s">
        <v>114</v>
      </c>
      <c r="G52" s="30" t="s">
        <v>130</v>
      </c>
      <c r="H52" s="30">
        <v>6</v>
      </c>
      <c r="I52" s="30" t="s">
        <v>301</v>
      </c>
      <c r="J52" s="30">
        <v>8</v>
      </c>
      <c r="K52" s="31">
        <v>0.32</v>
      </c>
      <c r="L52" s="30" t="s">
        <v>27</v>
      </c>
    </row>
    <row r="53" spans="1:12" x14ac:dyDescent="0.25">
      <c r="A53" s="28" t="s">
        <v>28</v>
      </c>
      <c r="B53" s="28">
        <v>14</v>
      </c>
      <c r="C53" s="29">
        <v>39</v>
      </c>
      <c r="D53" s="30" t="s">
        <v>330</v>
      </c>
      <c r="E53" s="30" t="s">
        <v>331</v>
      </c>
      <c r="F53" s="30" t="s">
        <v>162</v>
      </c>
      <c r="G53" s="30" t="s">
        <v>332</v>
      </c>
      <c r="H53" s="30">
        <v>6</v>
      </c>
      <c r="I53" s="30" t="s">
        <v>301</v>
      </c>
      <c r="J53" s="30">
        <v>8</v>
      </c>
      <c r="K53" s="31">
        <v>0.32</v>
      </c>
      <c r="L53" s="30" t="s">
        <v>27</v>
      </c>
    </row>
    <row r="54" spans="1:12" x14ac:dyDescent="0.25">
      <c r="A54" s="28" t="s">
        <v>28</v>
      </c>
      <c r="B54" s="28">
        <v>14</v>
      </c>
      <c r="C54" s="29">
        <v>40</v>
      </c>
      <c r="D54" s="30" t="s">
        <v>338</v>
      </c>
      <c r="E54" s="30" t="s">
        <v>237</v>
      </c>
      <c r="F54" s="30" t="s">
        <v>138</v>
      </c>
      <c r="G54" s="30" t="s">
        <v>203</v>
      </c>
      <c r="H54" s="30">
        <v>6</v>
      </c>
      <c r="I54" s="30" t="s">
        <v>301</v>
      </c>
      <c r="J54" s="30">
        <v>8</v>
      </c>
      <c r="K54" s="31">
        <v>0.32</v>
      </c>
      <c r="L54" s="30" t="s">
        <v>27</v>
      </c>
    </row>
    <row r="55" spans="1:12" x14ac:dyDescent="0.25">
      <c r="A55" s="28" t="s">
        <v>28</v>
      </c>
      <c r="B55" s="28">
        <v>14</v>
      </c>
      <c r="C55" s="29">
        <v>41</v>
      </c>
      <c r="D55" s="30" t="s">
        <v>308</v>
      </c>
      <c r="E55" s="30" t="s">
        <v>309</v>
      </c>
      <c r="F55" s="30" t="s">
        <v>231</v>
      </c>
      <c r="G55" s="30" t="s">
        <v>268</v>
      </c>
      <c r="H55" s="30">
        <v>6</v>
      </c>
      <c r="I55" s="30" t="s">
        <v>301</v>
      </c>
      <c r="J55" s="30">
        <v>7</v>
      </c>
      <c r="K55" s="31">
        <v>0.28000000000000003</v>
      </c>
      <c r="L55" s="30" t="s">
        <v>27</v>
      </c>
    </row>
    <row r="56" spans="1:12" x14ac:dyDescent="0.25">
      <c r="A56" s="28" t="s">
        <v>28</v>
      </c>
      <c r="B56" s="28">
        <v>14</v>
      </c>
      <c r="C56" s="29">
        <v>42</v>
      </c>
      <c r="D56" s="30" t="s">
        <v>322</v>
      </c>
      <c r="E56" s="30" t="s">
        <v>323</v>
      </c>
      <c r="F56" s="30" t="s">
        <v>125</v>
      </c>
      <c r="G56" s="30" t="s">
        <v>324</v>
      </c>
      <c r="H56" s="30">
        <v>6</v>
      </c>
      <c r="I56" s="30" t="s">
        <v>301</v>
      </c>
      <c r="J56" s="30">
        <v>5.5</v>
      </c>
      <c r="K56" s="31">
        <v>0.22</v>
      </c>
      <c r="L56" s="30" t="s">
        <v>27</v>
      </c>
    </row>
    <row r="57" spans="1:12" x14ac:dyDescent="0.25">
      <c r="A57" s="28" t="s">
        <v>28</v>
      </c>
      <c r="B57" s="28">
        <v>14</v>
      </c>
      <c r="C57" s="29">
        <v>43</v>
      </c>
      <c r="D57" s="30" t="s">
        <v>313</v>
      </c>
      <c r="E57" s="30" t="s">
        <v>314</v>
      </c>
      <c r="F57" s="30" t="s">
        <v>315</v>
      </c>
      <c r="G57" s="30" t="s">
        <v>274</v>
      </c>
      <c r="H57" s="30">
        <v>6</v>
      </c>
      <c r="I57" s="30" t="s">
        <v>301</v>
      </c>
      <c r="J57" s="30">
        <v>3</v>
      </c>
      <c r="K57" s="31">
        <v>0.12</v>
      </c>
      <c r="L57" s="30" t="s">
        <v>27</v>
      </c>
    </row>
    <row r="58" spans="1:12" x14ac:dyDescent="0.25">
      <c r="A58" s="28" t="s">
        <v>28</v>
      </c>
      <c r="B58" s="28">
        <v>14</v>
      </c>
      <c r="C58" s="29">
        <v>44</v>
      </c>
      <c r="D58" s="30" t="s">
        <v>310</v>
      </c>
      <c r="E58" s="30" t="s">
        <v>311</v>
      </c>
      <c r="F58" s="30" t="s">
        <v>312</v>
      </c>
      <c r="G58" s="30" t="s">
        <v>274</v>
      </c>
      <c r="H58" s="30">
        <v>6</v>
      </c>
      <c r="I58" s="30" t="s">
        <v>301</v>
      </c>
      <c r="J58" s="30">
        <v>2.5</v>
      </c>
      <c r="K58" s="31">
        <v>0.1</v>
      </c>
      <c r="L58" s="30" t="s">
        <v>27</v>
      </c>
    </row>
    <row r="62" spans="1:12" ht="15.75" x14ac:dyDescent="0.25">
      <c r="D62" s="16"/>
      <c r="E62" s="16"/>
      <c r="F62" s="17"/>
      <c r="G62" s="17"/>
      <c r="H62" s="17"/>
      <c r="I62" s="7"/>
      <c r="J62" s="6"/>
      <c r="K62" s="6"/>
      <c r="L62" s="18"/>
    </row>
    <row r="63" spans="1:12" ht="15.75" x14ac:dyDescent="0.25">
      <c r="D63" s="4" t="s">
        <v>11</v>
      </c>
      <c r="F63" s="19"/>
      <c r="G63" s="20" t="s">
        <v>214</v>
      </c>
      <c r="H63" s="20"/>
      <c r="I63" s="21"/>
      <c r="J63" s="20"/>
      <c r="K63" s="19"/>
      <c r="L63" s="22"/>
    </row>
    <row r="64" spans="1:12" x14ac:dyDescent="0.25">
      <c r="D64" s="6"/>
      <c r="E64" s="6"/>
      <c r="F64" s="23" t="s">
        <v>13</v>
      </c>
      <c r="G64" s="33" t="s">
        <v>10</v>
      </c>
      <c r="H64" s="33"/>
      <c r="I64" s="33"/>
      <c r="J64" s="33"/>
      <c r="K64" s="24"/>
      <c r="L64" s="6"/>
    </row>
    <row r="65" spans="4:12" ht="15.75" x14ac:dyDescent="0.25">
      <c r="D65" s="4" t="s">
        <v>12</v>
      </c>
      <c r="F65" s="19"/>
      <c r="G65" s="20" t="s">
        <v>220</v>
      </c>
      <c r="H65" s="20"/>
      <c r="I65" s="21"/>
      <c r="J65" s="20"/>
      <c r="K65" s="19"/>
      <c r="L65" s="22"/>
    </row>
    <row r="66" spans="4:12" x14ac:dyDescent="0.25">
      <c r="F66" s="23" t="s">
        <v>13</v>
      </c>
      <c r="G66" s="33" t="s">
        <v>10</v>
      </c>
      <c r="H66" s="33"/>
      <c r="I66" s="33"/>
      <c r="J66" s="33"/>
      <c r="K66" s="24"/>
    </row>
    <row r="67" spans="4:12" x14ac:dyDescent="0.25">
      <c r="F67" s="24"/>
      <c r="G67" s="24"/>
      <c r="H67" s="24"/>
      <c r="I67" s="24"/>
      <c r="J67" s="24"/>
      <c r="K67" s="24"/>
    </row>
    <row r="73" spans="4:12" ht="22.5" customHeight="1" x14ac:dyDescent="0.25"/>
  </sheetData>
  <sheetProtection selectLockedCells="1"/>
  <autoFilter ref="A14:L14">
    <sortState ref="A15:L58">
      <sortCondition descending="1" ref="K14"/>
    </sortState>
  </autoFilter>
  <mergeCells count="12">
    <mergeCell ref="G66:J6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4:J6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view="pageBreakPreview" zoomScaleNormal="40" zoomScaleSheetLayoutView="100" workbookViewId="0">
      <selection activeCell="D27" sqref="D27"/>
    </sheetView>
  </sheetViews>
  <sheetFormatPr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14</v>
      </c>
      <c r="E5" s="4"/>
      <c r="F5" s="4"/>
      <c r="G5" s="4"/>
      <c r="H5" s="5"/>
      <c r="I5" s="36" t="s">
        <v>28</v>
      </c>
      <c r="J5" s="36"/>
      <c r="K5" s="36"/>
      <c r="L5" s="36"/>
    </row>
    <row r="6" spans="1:26" x14ac:dyDescent="0.25">
      <c r="D6" s="6"/>
      <c r="E6" s="6"/>
      <c r="F6" s="6"/>
      <c r="G6" s="6"/>
      <c r="H6" s="6"/>
      <c r="I6" s="37" t="s">
        <v>7</v>
      </c>
      <c r="J6" s="37"/>
      <c r="K6" s="37"/>
      <c r="L6" s="37"/>
    </row>
    <row r="7" spans="1:26" ht="15.75" x14ac:dyDescent="0.25">
      <c r="D7" s="6"/>
      <c r="E7" s="6"/>
      <c r="F7" s="6"/>
      <c r="G7" s="6"/>
      <c r="H7" s="6"/>
      <c r="I7" s="36">
        <v>7</v>
      </c>
      <c r="J7" s="36"/>
      <c r="K7" s="36"/>
      <c r="L7" s="36"/>
    </row>
    <row r="8" spans="1:26" x14ac:dyDescent="0.25">
      <c r="D8" s="6"/>
      <c r="E8" s="6"/>
      <c r="F8" s="6"/>
      <c r="G8" s="6"/>
      <c r="H8" s="6"/>
      <c r="I8" s="37" t="s">
        <v>8</v>
      </c>
      <c r="J8" s="37"/>
      <c r="K8" s="37"/>
      <c r="L8" s="37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8" t="s">
        <v>9</v>
      </c>
      <c r="E11" s="38"/>
      <c r="F11" s="39">
        <v>45552</v>
      </c>
      <c r="G11" s="39"/>
      <c r="H11" s="8"/>
      <c r="I11" s="7"/>
      <c r="J11" s="6"/>
      <c r="K11" s="6"/>
      <c r="L11" s="6"/>
    </row>
    <row r="12" spans="1:26" ht="15.75" x14ac:dyDescent="0.25">
      <c r="D12" s="38" t="s">
        <v>15</v>
      </c>
      <c r="E12" s="38"/>
      <c r="F12" s="40">
        <v>33</v>
      </c>
      <c r="G12" s="40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24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21</v>
      </c>
      <c r="I14" s="12" t="s">
        <v>19</v>
      </c>
      <c r="J14" s="12" t="s">
        <v>1</v>
      </c>
      <c r="K14" s="12" t="s">
        <v>18</v>
      </c>
      <c r="L14" s="12" t="s">
        <v>5</v>
      </c>
    </row>
    <row r="15" spans="1:26" ht="28.5" x14ac:dyDescent="0.25">
      <c r="A15" s="12" t="str">
        <f t="shared" ref="A15:A16" si="0">$I$5</f>
        <v>экология</v>
      </c>
      <c r="B15" s="12">
        <v>14</v>
      </c>
      <c r="C15" s="13">
        <f t="shared" ref="C15:C16" si="1">ROW(B15)-14</f>
        <v>1</v>
      </c>
      <c r="D15" s="14" t="s">
        <v>53</v>
      </c>
      <c r="E15" s="14" t="s">
        <v>217</v>
      </c>
      <c r="F15" s="14" t="s">
        <v>133</v>
      </c>
      <c r="G15" s="14" t="s">
        <v>130</v>
      </c>
      <c r="H15" s="14">
        <f t="shared" ref="H15:H16" si="2">$I$7</f>
        <v>7</v>
      </c>
      <c r="I15" s="10" t="s">
        <v>222</v>
      </c>
      <c r="J15" s="14">
        <v>17</v>
      </c>
      <c r="K15" s="15">
        <f t="shared" ref="K15:K16" si="3">J15/$F$12</f>
        <v>0.51515151515151514</v>
      </c>
      <c r="L15" s="14" t="s">
        <v>25</v>
      </c>
    </row>
    <row r="16" spans="1:26" ht="28.5" x14ac:dyDescent="0.25">
      <c r="A16" s="12" t="str">
        <f t="shared" si="0"/>
        <v>экология</v>
      </c>
      <c r="B16" s="12">
        <v>14</v>
      </c>
      <c r="C16" s="13">
        <f t="shared" si="1"/>
        <v>2</v>
      </c>
      <c r="D16" s="14" t="s">
        <v>54</v>
      </c>
      <c r="E16" s="14" t="s">
        <v>218</v>
      </c>
      <c r="F16" s="14" t="s">
        <v>219</v>
      </c>
      <c r="G16" s="14" t="s">
        <v>177</v>
      </c>
      <c r="H16" s="14">
        <f t="shared" si="2"/>
        <v>7</v>
      </c>
      <c r="I16" s="14" t="s">
        <v>222</v>
      </c>
      <c r="J16" s="14">
        <v>12</v>
      </c>
      <c r="K16" s="15">
        <f t="shared" si="3"/>
        <v>0.36363636363636365</v>
      </c>
      <c r="L16" s="14" t="s">
        <v>27</v>
      </c>
    </row>
    <row r="20" spans="4:12" ht="15.75" x14ac:dyDescent="0.25">
      <c r="D20" s="16"/>
      <c r="E20" s="16"/>
      <c r="F20" s="17"/>
      <c r="G20" s="17"/>
      <c r="H20" s="17"/>
      <c r="I20" s="7"/>
      <c r="J20" s="6"/>
      <c r="K20" s="6"/>
      <c r="L20" s="18"/>
    </row>
    <row r="21" spans="4:12" ht="15.75" x14ac:dyDescent="0.25">
      <c r="D21" s="4" t="s">
        <v>11</v>
      </c>
      <c r="F21" s="19"/>
      <c r="G21" s="20"/>
      <c r="H21" s="20" t="s">
        <v>214</v>
      </c>
      <c r="I21" s="21"/>
      <c r="J21" s="20"/>
      <c r="K21" s="19"/>
      <c r="L21" s="22"/>
    </row>
    <row r="22" spans="4:12" x14ac:dyDescent="0.25">
      <c r="D22" s="6"/>
      <c r="E22" s="6"/>
      <c r="F22" s="23" t="s">
        <v>13</v>
      </c>
      <c r="G22" s="33" t="s">
        <v>10</v>
      </c>
      <c r="H22" s="33"/>
      <c r="I22" s="33"/>
      <c r="J22" s="33"/>
      <c r="K22" s="24"/>
      <c r="L22" s="6"/>
    </row>
    <row r="23" spans="4:12" ht="15.75" x14ac:dyDescent="0.25">
      <c r="D23" s="4" t="s">
        <v>12</v>
      </c>
      <c r="F23" s="19"/>
      <c r="G23" s="20"/>
      <c r="H23" s="20" t="s">
        <v>221</v>
      </c>
      <c r="I23" s="21"/>
      <c r="J23" s="20"/>
      <c r="K23" s="19"/>
      <c r="L23" s="22"/>
    </row>
    <row r="24" spans="4:12" x14ac:dyDescent="0.25">
      <c r="F24" s="23" t="s">
        <v>13</v>
      </c>
      <c r="G24" s="33" t="s">
        <v>10</v>
      </c>
      <c r="H24" s="33"/>
      <c r="I24" s="33"/>
      <c r="J24" s="33"/>
      <c r="K24" s="24"/>
    </row>
    <row r="25" spans="4:12" x14ac:dyDescent="0.25">
      <c r="F25" s="24"/>
      <c r="G25" s="24"/>
      <c r="H25" s="24"/>
      <c r="I25" s="24"/>
      <c r="J25" s="24"/>
      <c r="K25" s="24"/>
    </row>
    <row r="51" ht="22.5" customHeight="1" x14ac:dyDescent="0.25"/>
  </sheetData>
  <sheetProtection selectLockedCells="1"/>
  <autoFilter ref="A14:L16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view="pageBreakPreview" zoomScale="70" zoomScaleNormal="40" zoomScaleSheetLayoutView="70" workbookViewId="0">
      <selection activeCell="J18" sqref="J18"/>
    </sheetView>
  </sheetViews>
  <sheetFormatPr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14</v>
      </c>
      <c r="E5" s="4"/>
      <c r="F5" s="4"/>
      <c r="G5" s="4"/>
      <c r="H5" s="5"/>
      <c r="I5" s="36" t="s">
        <v>28</v>
      </c>
      <c r="J5" s="36"/>
      <c r="K5" s="36"/>
      <c r="L5" s="36"/>
    </row>
    <row r="6" spans="1:26" x14ac:dyDescent="0.25">
      <c r="D6" s="6"/>
      <c r="E6" s="6"/>
      <c r="F6" s="6"/>
      <c r="G6" s="6"/>
      <c r="H6" s="6"/>
      <c r="I6" s="37" t="s">
        <v>7</v>
      </c>
      <c r="J6" s="37"/>
      <c r="K6" s="37"/>
      <c r="L6" s="37"/>
    </row>
    <row r="7" spans="1:26" ht="15.75" x14ac:dyDescent="0.25">
      <c r="D7" s="6"/>
      <c r="E7" s="6"/>
      <c r="F7" s="6"/>
      <c r="G7" s="6"/>
      <c r="H7" s="6"/>
      <c r="I7" s="36">
        <v>8</v>
      </c>
      <c r="J7" s="36"/>
      <c r="K7" s="36"/>
      <c r="L7" s="36"/>
    </row>
    <row r="8" spans="1:26" x14ac:dyDescent="0.25">
      <c r="D8" s="6"/>
      <c r="E8" s="6"/>
      <c r="F8" s="6"/>
      <c r="G8" s="6"/>
      <c r="H8" s="6"/>
      <c r="I8" s="37" t="s">
        <v>8</v>
      </c>
      <c r="J8" s="37"/>
      <c r="K8" s="37"/>
      <c r="L8" s="37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8" t="s">
        <v>9</v>
      </c>
      <c r="E11" s="38"/>
      <c r="F11" s="39">
        <v>45552</v>
      </c>
      <c r="G11" s="39"/>
      <c r="H11" s="8"/>
      <c r="I11" s="7"/>
      <c r="J11" s="6"/>
      <c r="K11" s="6"/>
      <c r="L11" s="6"/>
    </row>
    <row r="12" spans="1:26" ht="15.75" x14ac:dyDescent="0.25">
      <c r="D12" s="38" t="s">
        <v>15</v>
      </c>
      <c r="E12" s="38"/>
      <c r="F12" s="40">
        <v>33</v>
      </c>
      <c r="G12" s="40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24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21</v>
      </c>
      <c r="I14" s="12" t="s">
        <v>19</v>
      </c>
      <c r="J14" s="12" t="s">
        <v>1</v>
      </c>
      <c r="K14" s="12" t="s">
        <v>18</v>
      </c>
      <c r="L14" s="12" t="s">
        <v>5</v>
      </c>
    </row>
    <row r="15" spans="1:26" ht="28.5" x14ac:dyDescent="0.25">
      <c r="A15" s="12" t="str">
        <f t="shared" ref="A15" si="0">$I$5</f>
        <v>экология</v>
      </c>
      <c r="B15" s="12">
        <v>14</v>
      </c>
      <c r="C15" s="13">
        <f t="shared" ref="C15" si="1">ROW(B15)-14</f>
        <v>1</v>
      </c>
      <c r="D15" s="14" t="s">
        <v>223</v>
      </c>
      <c r="E15" s="14" t="s">
        <v>224</v>
      </c>
      <c r="F15" s="14" t="s">
        <v>133</v>
      </c>
      <c r="G15" s="14" t="s">
        <v>225</v>
      </c>
      <c r="H15" s="14">
        <f t="shared" ref="H15" si="2">$I$7</f>
        <v>8</v>
      </c>
      <c r="I15" s="26" t="s">
        <v>226</v>
      </c>
      <c r="J15" s="14">
        <v>26.3</v>
      </c>
      <c r="K15" s="15">
        <f t="shared" ref="K15" si="3">J15/$F$12</f>
        <v>0.79696969696969699</v>
      </c>
      <c r="L15" s="14" t="s">
        <v>25</v>
      </c>
    </row>
    <row r="19" spans="4:12" ht="15.75" x14ac:dyDescent="0.25">
      <c r="D19" s="16"/>
      <c r="E19" s="16"/>
      <c r="F19" s="17"/>
      <c r="G19" s="17"/>
      <c r="H19" s="17"/>
      <c r="I19" s="7"/>
      <c r="J19" s="6"/>
      <c r="K19" s="6"/>
      <c r="L19" s="18"/>
    </row>
    <row r="20" spans="4:12" ht="15.75" x14ac:dyDescent="0.25">
      <c r="D20" s="4" t="s">
        <v>11</v>
      </c>
      <c r="F20" s="19"/>
      <c r="G20" s="20"/>
      <c r="H20" s="20" t="s">
        <v>214</v>
      </c>
      <c r="I20" s="21"/>
      <c r="J20" s="20"/>
      <c r="K20" s="19"/>
      <c r="L20" s="22"/>
    </row>
    <row r="21" spans="4:12" x14ac:dyDescent="0.25">
      <c r="D21" s="6"/>
      <c r="E21" s="6"/>
      <c r="F21" s="23" t="s">
        <v>13</v>
      </c>
      <c r="G21" s="33" t="s">
        <v>10</v>
      </c>
      <c r="H21" s="33"/>
      <c r="I21" s="33"/>
      <c r="J21" s="33"/>
      <c r="K21" s="24"/>
      <c r="L21" s="6"/>
    </row>
    <row r="22" spans="4:12" ht="15.75" x14ac:dyDescent="0.25">
      <c r="D22" s="4" t="s">
        <v>12</v>
      </c>
      <c r="F22" s="19"/>
      <c r="G22" s="20"/>
      <c r="H22" s="20" t="s">
        <v>227</v>
      </c>
      <c r="I22" s="21"/>
      <c r="J22" s="20"/>
      <c r="K22" s="19"/>
      <c r="L22" s="22"/>
    </row>
    <row r="23" spans="4:12" x14ac:dyDescent="0.25">
      <c r="F23" s="23" t="s">
        <v>13</v>
      </c>
      <c r="G23" s="33" t="s">
        <v>10</v>
      </c>
      <c r="H23" s="33"/>
      <c r="I23" s="33"/>
      <c r="J23" s="33"/>
      <c r="K23" s="24"/>
    </row>
    <row r="24" spans="4:12" x14ac:dyDescent="0.25">
      <c r="F24" s="24"/>
      <c r="G24" s="24"/>
      <c r="H24" s="24"/>
      <c r="I24" s="24"/>
      <c r="J24" s="24"/>
      <c r="K24" s="24"/>
    </row>
    <row r="50" ht="22.5" customHeight="1" x14ac:dyDescent="0.25"/>
  </sheetData>
  <sheetProtection selectLockedCells="1"/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0"/>
  <sheetViews>
    <sheetView view="pageBreakPreview" topLeftCell="A10" zoomScale="70" zoomScaleNormal="40" zoomScaleSheetLayoutView="70" workbookViewId="0">
      <selection activeCell="M40" sqref="M40"/>
    </sheetView>
  </sheetViews>
  <sheetFormatPr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14</v>
      </c>
      <c r="E5" s="4"/>
      <c r="F5" s="4"/>
      <c r="G5" s="4"/>
      <c r="H5" s="5"/>
      <c r="I5" s="36" t="s">
        <v>28</v>
      </c>
      <c r="J5" s="36"/>
      <c r="K5" s="36"/>
      <c r="L5" s="36"/>
    </row>
    <row r="6" spans="1:26" x14ac:dyDescent="0.25">
      <c r="D6" s="6"/>
      <c r="E6" s="6"/>
      <c r="F6" s="6"/>
      <c r="G6" s="6"/>
      <c r="H6" s="6"/>
      <c r="I6" s="37" t="s">
        <v>7</v>
      </c>
      <c r="J6" s="37"/>
      <c r="K6" s="37"/>
      <c r="L6" s="37"/>
    </row>
    <row r="7" spans="1:26" ht="15.75" x14ac:dyDescent="0.25">
      <c r="D7" s="6"/>
      <c r="E7" s="6"/>
      <c r="F7" s="6"/>
      <c r="G7" s="6"/>
      <c r="H7" s="6"/>
      <c r="I7" s="36">
        <v>9</v>
      </c>
      <c r="J7" s="36"/>
      <c r="K7" s="36"/>
      <c r="L7" s="36"/>
    </row>
    <row r="8" spans="1:26" x14ac:dyDescent="0.25">
      <c r="D8" s="6"/>
      <c r="E8" s="6"/>
      <c r="F8" s="6"/>
      <c r="G8" s="6"/>
      <c r="H8" s="6"/>
      <c r="I8" s="37" t="s">
        <v>8</v>
      </c>
      <c r="J8" s="37"/>
      <c r="K8" s="37"/>
      <c r="L8" s="37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8" t="s">
        <v>9</v>
      </c>
      <c r="E11" s="38"/>
      <c r="F11" s="39">
        <v>45552</v>
      </c>
      <c r="G11" s="39"/>
      <c r="H11" s="8"/>
      <c r="I11" s="7"/>
      <c r="J11" s="6"/>
      <c r="K11" s="6"/>
      <c r="L11" s="6"/>
    </row>
    <row r="12" spans="1:26" ht="15.75" x14ac:dyDescent="0.25">
      <c r="D12" s="38" t="s">
        <v>15</v>
      </c>
      <c r="E12" s="38"/>
      <c r="F12" s="40">
        <v>42</v>
      </c>
      <c r="G12" s="40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24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21</v>
      </c>
      <c r="I14" s="12" t="s">
        <v>19</v>
      </c>
      <c r="J14" s="12" t="s">
        <v>1</v>
      </c>
      <c r="K14" s="12" t="s">
        <v>18</v>
      </c>
      <c r="L14" s="12" t="s">
        <v>5</v>
      </c>
    </row>
    <row r="15" spans="1:26" ht="28.5" x14ac:dyDescent="0.25">
      <c r="A15" s="12" t="str">
        <f t="shared" ref="A15:A25" si="0">$I$5</f>
        <v>экология</v>
      </c>
      <c r="B15" s="12">
        <v>14</v>
      </c>
      <c r="C15" s="13">
        <f t="shared" ref="C15:C25" si="1">ROW(B15)-14</f>
        <v>1</v>
      </c>
      <c r="D15" s="14" t="s">
        <v>157</v>
      </c>
      <c r="E15" s="14" t="s">
        <v>158</v>
      </c>
      <c r="F15" s="14" t="s">
        <v>145</v>
      </c>
      <c r="G15" s="14" t="s">
        <v>159</v>
      </c>
      <c r="H15" s="14">
        <f t="shared" ref="H15:H25" si="2">$I$7</f>
        <v>9</v>
      </c>
      <c r="I15" s="25">
        <v>9</v>
      </c>
      <c r="J15" s="14">
        <v>35</v>
      </c>
      <c r="K15" s="15">
        <f t="shared" ref="K15:K25" si="3">J15/$F$12</f>
        <v>0.83333333333333337</v>
      </c>
      <c r="L15" s="14" t="s">
        <v>25</v>
      </c>
    </row>
    <row r="16" spans="1:26" ht="28.5" x14ac:dyDescent="0.25">
      <c r="A16" s="12" t="str">
        <f t="shared" si="0"/>
        <v>экология</v>
      </c>
      <c r="B16" s="12">
        <v>14</v>
      </c>
      <c r="C16" s="13">
        <f t="shared" si="1"/>
        <v>2</v>
      </c>
      <c r="D16" s="14" t="s">
        <v>154</v>
      </c>
      <c r="E16" s="14" t="s">
        <v>155</v>
      </c>
      <c r="F16" s="14" t="s">
        <v>156</v>
      </c>
      <c r="G16" s="14" t="s">
        <v>130</v>
      </c>
      <c r="H16" s="14">
        <f t="shared" si="2"/>
        <v>9</v>
      </c>
      <c r="I16" s="14">
        <v>9</v>
      </c>
      <c r="J16" s="14">
        <v>31</v>
      </c>
      <c r="K16" s="15">
        <f t="shared" si="3"/>
        <v>0.73809523809523814</v>
      </c>
      <c r="L16" s="14" t="s">
        <v>26</v>
      </c>
    </row>
    <row r="17" spans="1:12" ht="28.5" x14ac:dyDescent="0.25">
      <c r="A17" s="12" t="str">
        <f t="shared" si="0"/>
        <v>экология</v>
      </c>
      <c r="B17" s="12">
        <v>14</v>
      </c>
      <c r="C17" s="13">
        <f t="shared" si="1"/>
        <v>3</v>
      </c>
      <c r="D17" s="14" t="s">
        <v>151</v>
      </c>
      <c r="E17" s="14" t="s">
        <v>152</v>
      </c>
      <c r="F17" s="14" t="s">
        <v>138</v>
      </c>
      <c r="G17" s="14" t="s">
        <v>153</v>
      </c>
      <c r="H17" s="14">
        <f t="shared" si="2"/>
        <v>9</v>
      </c>
      <c r="I17" s="14">
        <v>9</v>
      </c>
      <c r="J17" s="14">
        <v>23</v>
      </c>
      <c r="K17" s="15">
        <f t="shared" si="3"/>
        <v>0.54761904761904767</v>
      </c>
      <c r="L17" s="14" t="s">
        <v>26</v>
      </c>
    </row>
    <row r="18" spans="1:12" ht="28.5" x14ac:dyDescent="0.25">
      <c r="A18" s="12" t="str">
        <f t="shared" si="0"/>
        <v>экология</v>
      </c>
      <c r="B18" s="12">
        <v>14</v>
      </c>
      <c r="C18" s="13">
        <f t="shared" si="1"/>
        <v>4</v>
      </c>
      <c r="D18" s="14" t="s">
        <v>229</v>
      </c>
      <c r="E18" s="14" t="s">
        <v>230</v>
      </c>
      <c r="F18" s="14" t="s">
        <v>231</v>
      </c>
      <c r="G18" s="14" t="s">
        <v>232</v>
      </c>
      <c r="H18" s="14">
        <f t="shared" si="2"/>
        <v>9</v>
      </c>
      <c r="I18" s="14">
        <v>9</v>
      </c>
      <c r="J18" s="14">
        <v>22.5</v>
      </c>
      <c r="K18" s="15">
        <f t="shared" si="3"/>
        <v>0.5357142857142857</v>
      </c>
      <c r="L18" s="14" t="s">
        <v>27</v>
      </c>
    </row>
    <row r="19" spans="1:12" ht="28.5" x14ac:dyDescent="0.25">
      <c r="A19" s="12" t="str">
        <f t="shared" si="0"/>
        <v>экология</v>
      </c>
      <c r="B19" s="12">
        <v>14</v>
      </c>
      <c r="C19" s="13">
        <f t="shared" si="1"/>
        <v>5</v>
      </c>
      <c r="D19" s="14" t="s">
        <v>143</v>
      </c>
      <c r="E19" s="14" t="s">
        <v>144</v>
      </c>
      <c r="F19" s="14" t="s">
        <v>145</v>
      </c>
      <c r="G19" s="14" t="s">
        <v>146</v>
      </c>
      <c r="H19" s="14">
        <f t="shared" si="2"/>
        <v>9</v>
      </c>
      <c r="I19" s="27">
        <v>9</v>
      </c>
      <c r="J19" s="14">
        <v>19.5</v>
      </c>
      <c r="K19" s="15">
        <f t="shared" si="3"/>
        <v>0.4642857142857143</v>
      </c>
      <c r="L19" s="14" t="s">
        <v>27</v>
      </c>
    </row>
    <row r="20" spans="1:12" ht="30" x14ac:dyDescent="0.25">
      <c r="A20" s="12" t="str">
        <f t="shared" si="0"/>
        <v>экология</v>
      </c>
      <c r="B20" s="12">
        <v>14</v>
      </c>
      <c r="C20" s="13">
        <f t="shared" si="1"/>
        <v>6</v>
      </c>
      <c r="D20" s="14" t="s">
        <v>233</v>
      </c>
      <c r="E20" s="14" t="s">
        <v>234</v>
      </c>
      <c r="F20" s="14" t="s">
        <v>235</v>
      </c>
      <c r="G20" s="14" t="s">
        <v>153</v>
      </c>
      <c r="H20" s="14">
        <f t="shared" si="2"/>
        <v>9</v>
      </c>
      <c r="I20" s="14">
        <v>9</v>
      </c>
      <c r="J20" s="14">
        <v>18.5</v>
      </c>
      <c r="K20" s="15">
        <f t="shared" si="3"/>
        <v>0.44047619047619047</v>
      </c>
      <c r="L20" s="14" t="s">
        <v>27</v>
      </c>
    </row>
    <row r="21" spans="1:12" ht="28.5" x14ac:dyDescent="0.25">
      <c r="A21" s="12" t="str">
        <f t="shared" si="0"/>
        <v>экология</v>
      </c>
      <c r="B21" s="12">
        <v>14</v>
      </c>
      <c r="C21" s="13">
        <f t="shared" si="1"/>
        <v>7</v>
      </c>
      <c r="D21" s="14" t="s">
        <v>147</v>
      </c>
      <c r="E21" s="14" t="s">
        <v>148</v>
      </c>
      <c r="F21" s="14" t="s">
        <v>149</v>
      </c>
      <c r="G21" s="14" t="s">
        <v>150</v>
      </c>
      <c r="H21" s="14">
        <f t="shared" si="2"/>
        <v>9</v>
      </c>
      <c r="I21" s="14">
        <v>9</v>
      </c>
      <c r="J21" s="14">
        <v>16.5</v>
      </c>
      <c r="K21" s="15">
        <f t="shared" si="3"/>
        <v>0.39285714285714285</v>
      </c>
      <c r="L21" s="14" t="s">
        <v>27</v>
      </c>
    </row>
    <row r="22" spans="1:12" ht="28.5" x14ac:dyDescent="0.25">
      <c r="A22" s="12" t="str">
        <f t="shared" si="0"/>
        <v>экология</v>
      </c>
      <c r="B22" s="12">
        <v>14</v>
      </c>
      <c r="C22" s="13">
        <f t="shared" si="1"/>
        <v>8</v>
      </c>
      <c r="D22" s="14" t="s">
        <v>236</v>
      </c>
      <c r="E22" s="14" t="s">
        <v>237</v>
      </c>
      <c r="F22" s="14" t="s">
        <v>145</v>
      </c>
      <c r="G22" s="14" t="s">
        <v>139</v>
      </c>
      <c r="H22" s="14">
        <f t="shared" si="2"/>
        <v>9</v>
      </c>
      <c r="I22" s="14">
        <v>9</v>
      </c>
      <c r="J22" s="14">
        <v>15</v>
      </c>
      <c r="K22" s="15">
        <f t="shared" si="3"/>
        <v>0.35714285714285715</v>
      </c>
      <c r="L22" s="14" t="s">
        <v>27</v>
      </c>
    </row>
    <row r="23" spans="1:12" ht="28.5" x14ac:dyDescent="0.25">
      <c r="A23" s="12" t="str">
        <f t="shared" si="0"/>
        <v>экология</v>
      </c>
      <c r="B23" s="12">
        <v>14</v>
      </c>
      <c r="C23" s="13">
        <f t="shared" si="1"/>
        <v>9</v>
      </c>
      <c r="D23" s="14" t="s">
        <v>160</v>
      </c>
      <c r="E23" s="14" t="s">
        <v>161</v>
      </c>
      <c r="F23" s="14" t="s">
        <v>162</v>
      </c>
      <c r="G23" s="14" t="s">
        <v>163</v>
      </c>
      <c r="H23" s="14">
        <f t="shared" si="2"/>
        <v>9</v>
      </c>
      <c r="I23" s="14">
        <v>9</v>
      </c>
      <c r="J23" s="14">
        <v>15</v>
      </c>
      <c r="K23" s="15">
        <f t="shared" si="3"/>
        <v>0.35714285714285715</v>
      </c>
      <c r="L23" s="14" t="s">
        <v>27</v>
      </c>
    </row>
    <row r="24" spans="1:12" ht="28.5" x14ac:dyDescent="0.25">
      <c r="A24" s="12" t="str">
        <f t="shared" si="0"/>
        <v>экология</v>
      </c>
      <c r="B24" s="12">
        <v>14</v>
      </c>
      <c r="C24" s="13">
        <f t="shared" si="1"/>
        <v>10</v>
      </c>
      <c r="D24" s="14" t="s">
        <v>238</v>
      </c>
      <c r="E24" s="14" t="s">
        <v>129</v>
      </c>
      <c r="F24" s="14" t="s">
        <v>239</v>
      </c>
      <c r="G24" s="14" t="s">
        <v>112</v>
      </c>
      <c r="H24" s="14">
        <f t="shared" si="2"/>
        <v>9</v>
      </c>
      <c r="I24" s="14">
        <v>9</v>
      </c>
      <c r="J24" s="14">
        <v>12</v>
      </c>
      <c r="K24" s="15">
        <f t="shared" si="3"/>
        <v>0.2857142857142857</v>
      </c>
      <c r="L24" s="14" t="s">
        <v>27</v>
      </c>
    </row>
    <row r="25" spans="1:12" ht="28.5" x14ac:dyDescent="0.25">
      <c r="A25" s="12" t="str">
        <f t="shared" si="0"/>
        <v>экология</v>
      </c>
      <c r="B25" s="12">
        <v>14</v>
      </c>
      <c r="C25" s="13">
        <f t="shared" si="1"/>
        <v>11</v>
      </c>
      <c r="D25" s="14" t="s">
        <v>240</v>
      </c>
      <c r="E25" s="14" t="s">
        <v>241</v>
      </c>
      <c r="F25" s="14" t="s">
        <v>242</v>
      </c>
      <c r="G25" s="14" t="s">
        <v>153</v>
      </c>
      <c r="H25" s="14">
        <f t="shared" si="2"/>
        <v>9</v>
      </c>
      <c r="I25" s="14">
        <v>9</v>
      </c>
      <c r="J25" s="14">
        <v>12</v>
      </c>
      <c r="K25" s="15">
        <f t="shared" si="3"/>
        <v>0.2857142857142857</v>
      </c>
      <c r="L25" s="14" t="s">
        <v>27</v>
      </c>
    </row>
    <row r="29" spans="1:12" ht="15.75" x14ac:dyDescent="0.25">
      <c r="D29" s="16"/>
      <c r="E29" s="16"/>
      <c r="F29" s="17"/>
      <c r="G29" s="17"/>
      <c r="H29" s="17"/>
      <c r="I29" s="7"/>
      <c r="J29" s="6"/>
      <c r="K29" s="6"/>
      <c r="L29" s="18"/>
    </row>
    <row r="30" spans="1:12" ht="15.75" x14ac:dyDescent="0.25">
      <c r="D30" s="4" t="s">
        <v>11</v>
      </c>
      <c r="F30" s="19"/>
      <c r="G30" s="20" t="s">
        <v>214</v>
      </c>
      <c r="H30" s="20"/>
      <c r="I30" s="21"/>
      <c r="J30" s="20"/>
      <c r="K30" s="19"/>
      <c r="L30" s="22"/>
    </row>
    <row r="31" spans="1:12" x14ac:dyDescent="0.25">
      <c r="D31" s="6"/>
      <c r="E31" s="6"/>
      <c r="F31" s="23" t="s">
        <v>13</v>
      </c>
      <c r="G31" s="33" t="s">
        <v>10</v>
      </c>
      <c r="H31" s="33"/>
      <c r="I31" s="33"/>
      <c r="J31" s="33"/>
      <c r="K31" s="24"/>
      <c r="L31" s="6"/>
    </row>
    <row r="32" spans="1:12" ht="15.75" x14ac:dyDescent="0.25">
      <c r="D32" s="4" t="s">
        <v>12</v>
      </c>
      <c r="F32" s="19"/>
      <c r="G32" s="20" t="s">
        <v>215</v>
      </c>
      <c r="H32" s="20"/>
      <c r="I32" s="21"/>
      <c r="J32" s="20"/>
      <c r="K32" s="19"/>
      <c r="L32" s="22"/>
    </row>
    <row r="33" spans="6:11" x14ac:dyDescent="0.25">
      <c r="F33" s="23" t="s">
        <v>13</v>
      </c>
      <c r="G33" s="33" t="s">
        <v>10</v>
      </c>
      <c r="H33" s="33"/>
      <c r="I33" s="33"/>
      <c r="J33" s="33"/>
      <c r="K33" s="24"/>
    </row>
    <row r="34" spans="6:11" x14ac:dyDescent="0.25">
      <c r="F34" s="24"/>
      <c r="G34" s="24"/>
      <c r="H34" s="24"/>
      <c r="I34" s="24"/>
      <c r="J34" s="24"/>
      <c r="K34" s="24"/>
    </row>
    <row r="60" ht="22.5" customHeight="1" x14ac:dyDescent="0.25"/>
  </sheetData>
  <sheetProtection selectLockedCells="1"/>
  <autoFilter ref="A14:L14"/>
  <mergeCells count="12"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9"/>
  <sheetViews>
    <sheetView tabSelected="1" view="pageBreakPreview" topLeftCell="A13" zoomScale="70" zoomScaleNormal="40" zoomScaleSheetLayoutView="70" workbookViewId="0">
      <selection activeCell="R28" sqref="R28"/>
    </sheetView>
  </sheetViews>
  <sheetFormatPr defaultRowHeight="15" x14ac:dyDescent="0.25"/>
  <cols>
    <col min="1" max="1" width="9.5703125" style="2" bestFit="1" customWidth="1"/>
    <col min="2" max="2" width="9.140625" style="2" customWidth="1"/>
    <col min="3" max="3" width="4.42578125" style="2" bestFit="1" customWidth="1"/>
    <col min="4" max="7" width="16.7109375" style="2" customWidth="1"/>
    <col min="8" max="8" width="16.5703125" style="2" customWidth="1"/>
    <col min="9" max="9" width="14.140625" style="10" customWidth="1"/>
    <col min="10" max="10" width="18.140625" style="2" customWidth="1"/>
    <col min="11" max="11" width="6.140625" style="2" customWidth="1"/>
    <col min="12" max="12" width="15" style="2" customWidth="1"/>
    <col min="13" max="16384" width="9.140625" style="2"/>
  </cols>
  <sheetData>
    <row r="1" spans="1:26" ht="15.75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75" x14ac:dyDescent="0.25">
      <c r="D5" s="4" t="s">
        <v>14</v>
      </c>
      <c r="E5" s="4"/>
      <c r="F5" s="4"/>
      <c r="G5" s="4"/>
      <c r="H5" s="5"/>
      <c r="I5" s="36" t="s">
        <v>28</v>
      </c>
      <c r="J5" s="36"/>
      <c r="K5" s="36"/>
      <c r="L5" s="36"/>
    </row>
    <row r="6" spans="1:26" x14ac:dyDescent="0.25">
      <c r="D6" s="6"/>
      <c r="E6" s="6"/>
      <c r="F6" s="6"/>
      <c r="G6" s="6"/>
      <c r="H6" s="6"/>
      <c r="I6" s="37" t="s">
        <v>7</v>
      </c>
      <c r="J6" s="37"/>
      <c r="K6" s="37"/>
      <c r="L6" s="37"/>
    </row>
    <row r="7" spans="1:26" ht="15.75" x14ac:dyDescent="0.25">
      <c r="D7" s="6"/>
      <c r="E7" s="6"/>
      <c r="F7" s="6"/>
      <c r="G7" s="6"/>
      <c r="H7" s="6"/>
      <c r="I7" s="36">
        <v>10</v>
      </c>
      <c r="J7" s="36"/>
      <c r="K7" s="36"/>
      <c r="L7" s="36"/>
    </row>
    <row r="8" spans="1:26" x14ac:dyDescent="0.25">
      <c r="D8" s="6"/>
      <c r="E8" s="6"/>
      <c r="F8" s="6"/>
      <c r="G8" s="6"/>
      <c r="H8" s="6"/>
      <c r="I8" s="37" t="s">
        <v>8</v>
      </c>
      <c r="J8" s="37"/>
      <c r="K8" s="37"/>
      <c r="L8" s="37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8" t="s">
        <v>9</v>
      </c>
      <c r="E11" s="38"/>
      <c r="F11" s="39">
        <v>45552</v>
      </c>
      <c r="G11" s="39"/>
      <c r="H11" s="8"/>
      <c r="I11" s="7"/>
      <c r="J11" s="6"/>
      <c r="K11" s="6"/>
      <c r="L11" s="6"/>
    </row>
    <row r="12" spans="1:26" ht="15.75" x14ac:dyDescent="0.25">
      <c r="D12" s="38" t="s">
        <v>15</v>
      </c>
      <c r="E12" s="38"/>
      <c r="F12" s="40">
        <v>45</v>
      </c>
      <c r="G12" s="40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24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21</v>
      </c>
      <c r="I14" s="12" t="s">
        <v>19</v>
      </c>
      <c r="J14" s="12" t="s">
        <v>1</v>
      </c>
      <c r="K14" s="12" t="s">
        <v>18</v>
      </c>
      <c r="L14" s="12" t="s">
        <v>5</v>
      </c>
    </row>
    <row r="15" spans="1:26" ht="28.5" x14ac:dyDescent="0.25">
      <c r="A15" s="12" t="str">
        <f t="shared" ref="A15:A44" si="0">$I$5</f>
        <v>экология</v>
      </c>
      <c r="B15" s="12">
        <v>14</v>
      </c>
      <c r="C15" s="13">
        <f t="shared" ref="C15:C44" si="1">ROW(B15)-14</f>
        <v>1</v>
      </c>
      <c r="D15" s="14" t="s">
        <v>86</v>
      </c>
      <c r="E15" s="14" t="s">
        <v>243</v>
      </c>
      <c r="F15" s="14" t="s">
        <v>149</v>
      </c>
      <c r="G15" s="14" t="s">
        <v>244</v>
      </c>
      <c r="H15" s="14">
        <f t="shared" ref="H15:H44" si="2">$I$7</f>
        <v>10</v>
      </c>
      <c r="I15" s="14" t="s">
        <v>245</v>
      </c>
      <c r="J15" s="14">
        <v>33</v>
      </c>
      <c r="K15" s="15">
        <f t="shared" ref="K15:K44" si="3">J15/$F$12</f>
        <v>0.73333333333333328</v>
      </c>
      <c r="L15" s="14" t="s">
        <v>25</v>
      </c>
    </row>
    <row r="16" spans="1:26" ht="28.5" x14ac:dyDescent="0.25">
      <c r="A16" s="12" t="str">
        <f t="shared" si="0"/>
        <v>экология</v>
      </c>
      <c r="B16" s="12">
        <v>14</v>
      </c>
      <c r="C16" s="13">
        <f t="shared" si="1"/>
        <v>2</v>
      </c>
      <c r="D16" s="14" t="s">
        <v>71</v>
      </c>
      <c r="E16" s="14" t="s">
        <v>246</v>
      </c>
      <c r="F16" s="14" t="s">
        <v>247</v>
      </c>
      <c r="G16" s="14" t="s">
        <v>103</v>
      </c>
      <c r="H16" s="14">
        <f t="shared" si="2"/>
        <v>10</v>
      </c>
      <c r="I16" s="27" t="s">
        <v>245</v>
      </c>
      <c r="J16" s="14">
        <v>29.5</v>
      </c>
      <c r="K16" s="15">
        <f t="shared" si="3"/>
        <v>0.65555555555555556</v>
      </c>
      <c r="L16" s="14" t="s">
        <v>26</v>
      </c>
    </row>
    <row r="17" spans="1:12" ht="28.5" x14ac:dyDescent="0.25">
      <c r="A17" s="12" t="str">
        <f t="shared" si="0"/>
        <v>экология</v>
      </c>
      <c r="B17" s="12">
        <v>14</v>
      </c>
      <c r="C17" s="13">
        <f t="shared" si="1"/>
        <v>3</v>
      </c>
      <c r="D17" s="14" t="s">
        <v>84</v>
      </c>
      <c r="E17" s="14" t="s">
        <v>248</v>
      </c>
      <c r="F17" s="14" t="s">
        <v>249</v>
      </c>
      <c r="G17" s="14" t="s">
        <v>211</v>
      </c>
      <c r="H17" s="14">
        <f t="shared" si="2"/>
        <v>10</v>
      </c>
      <c r="I17" s="14" t="s">
        <v>245</v>
      </c>
      <c r="J17" s="14">
        <v>29.5</v>
      </c>
      <c r="K17" s="15">
        <f t="shared" si="3"/>
        <v>0.65555555555555556</v>
      </c>
      <c r="L17" s="14" t="s">
        <v>26</v>
      </c>
    </row>
    <row r="18" spans="1:12" ht="28.5" x14ac:dyDescent="0.25">
      <c r="A18" s="12" t="str">
        <f t="shared" si="0"/>
        <v>экология</v>
      </c>
      <c r="B18" s="12">
        <v>14</v>
      </c>
      <c r="C18" s="13">
        <f t="shared" si="1"/>
        <v>4</v>
      </c>
      <c r="D18" s="14" t="s">
        <v>91</v>
      </c>
      <c r="E18" s="14" t="s">
        <v>250</v>
      </c>
      <c r="F18" s="14" t="s">
        <v>251</v>
      </c>
      <c r="G18" s="14" t="s">
        <v>203</v>
      </c>
      <c r="H18" s="14">
        <f t="shared" si="2"/>
        <v>10</v>
      </c>
      <c r="I18" s="14" t="s">
        <v>245</v>
      </c>
      <c r="J18" s="14">
        <v>29.5</v>
      </c>
      <c r="K18" s="15">
        <f t="shared" si="3"/>
        <v>0.65555555555555556</v>
      </c>
      <c r="L18" s="14" t="s">
        <v>26</v>
      </c>
    </row>
    <row r="19" spans="1:12" ht="28.5" x14ac:dyDescent="0.25">
      <c r="A19" s="12" t="str">
        <f t="shared" si="0"/>
        <v>экология</v>
      </c>
      <c r="B19" s="12">
        <v>14</v>
      </c>
      <c r="C19" s="13">
        <f t="shared" si="1"/>
        <v>5</v>
      </c>
      <c r="D19" s="14" t="s">
        <v>87</v>
      </c>
      <c r="E19" s="14" t="s">
        <v>252</v>
      </c>
      <c r="F19" s="14" t="s">
        <v>145</v>
      </c>
      <c r="G19" s="14" t="s">
        <v>153</v>
      </c>
      <c r="H19" s="14">
        <f t="shared" si="2"/>
        <v>10</v>
      </c>
      <c r="I19" s="14" t="s">
        <v>245</v>
      </c>
      <c r="J19" s="14">
        <v>28.5</v>
      </c>
      <c r="K19" s="15">
        <f t="shared" si="3"/>
        <v>0.6333333333333333</v>
      </c>
      <c r="L19" s="14" t="s">
        <v>26</v>
      </c>
    </row>
    <row r="20" spans="1:12" ht="28.5" x14ac:dyDescent="0.25">
      <c r="A20" s="12" t="str">
        <f t="shared" si="0"/>
        <v>экология</v>
      </c>
      <c r="B20" s="12">
        <v>14</v>
      </c>
      <c r="C20" s="13">
        <f t="shared" si="1"/>
        <v>6</v>
      </c>
      <c r="D20" s="14" t="s">
        <v>92</v>
      </c>
      <c r="E20" s="14" t="s">
        <v>253</v>
      </c>
      <c r="F20" s="14" t="s">
        <v>254</v>
      </c>
      <c r="G20" s="14" t="s">
        <v>225</v>
      </c>
      <c r="H20" s="14">
        <f t="shared" si="2"/>
        <v>10</v>
      </c>
      <c r="I20" s="14" t="s">
        <v>245</v>
      </c>
      <c r="J20" s="14">
        <v>28.5</v>
      </c>
      <c r="K20" s="15">
        <f t="shared" si="3"/>
        <v>0.6333333333333333</v>
      </c>
      <c r="L20" s="14" t="s">
        <v>26</v>
      </c>
    </row>
    <row r="21" spans="1:12" ht="28.5" x14ac:dyDescent="0.25">
      <c r="A21" s="12" t="str">
        <f t="shared" si="0"/>
        <v>экология</v>
      </c>
      <c r="B21" s="12">
        <v>14</v>
      </c>
      <c r="C21" s="13">
        <f t="shared" si="1"/>
        <v>7</v>
      </c>
      <c r="D21" s="14" t="s">
        <v>72</v>
      </c>
      <c r="E21" s="14" t="s">
        <v>255</v>
      </c>
      <c r="F21" s="14" t="s">
        <v>190</v>
      </c>
      <c r="G21" s="14" t="s">
        <v>256</v>
      </c>
      <c r="H21" s="14">
        <f t="shared" si="2"/>
        <v>10</v>
      </c>
      <c r="I21" s="27" t="s">
        <v>245</v>
      </c>
      <c r="J21" s="14">
        <v>27</v>
      </c>
      <c r="K21" s="15">
        <f t="shared" si="3"/>
        <v>0.6</v>
      </c>
      <c r="L21" s="14" t="s">
        <v>26</v>
      </c>
    </row>
    <row r="22" spans="1:12" ht="28.5" x14ac:dyDescent="0.25">
      <c r="A22" s="12" t="str">
        <f t="shared" si="0"/>
        <v>экология</v>
      </c>
      <c r="B22" s="12">
        <v>14</v>
      </c>
      <c r="C22" s="13">
        <f t="shared" si="1"/>
        <v>8</v>
      </c>
      <c r="D22" s="14" t="s">
        <v>83</v>
      </c>
      <c r="E22" s="14" t="s">
        <v>257</v>
      </c>
      <c r="F22" s="14" t="s">
        <v>135</v>
      </c>
      <c r="G22" s="14" t="s">
        <v>258</v>
      </c>
      <c r="H22" s="14">
        <f t="shared" si="2"/>
        <v>10</v>
      </c>
      <c r="I22" s="14" t="s">
        <v>245</v>
      </c>
      <c r="J22" s="14">
        <v>24.5</v>
      </c>
      <c r="K22" s="15">
        <f t="shared" si="3"/>
        <v>0.5444444444444444</v>
      </c>
      <c r="L22" s="14" t="s">
        <v>27</v>
      </c>
    </row>
    <row r="23" spans="1:12" ht="28.5" x14ac:dyDescent="0.25">
      <c r="A23" s="12" t="str">
        <f t="shared" si="0"/>
        <v>экология</v>
      </c>
      <c r="B23" s="12">
        <v>14</v>
      </c>
      <c r="C23" s="13">
        <f t="shared" si="1"/>
        <v>9</v>
      </c>
      <c r="D23" s="14" t="s">
        <v>96</v>
      </c>
      <c r="E23" s="14" t="s">
        <v>259</v>
      </c>
      <c r="F23" s="14" t="s">
        <v>239</v>
      </c>
      <c r="G23" s="14" t="s">
        <v>177</v>
      </c>
      <c r="H23" s="14">
        <f t="shared" si="2"/>
        <v>10</v>
      </c>
      <c r="I23" s="14" t="s">
        <v>260</v>
      </c>
      <c r="J23" s="14">
        <v>24.5</v>
      </c>
      <c r="K23" s="15">
        <f t="shared" si="3"/>
        <v>0.5444444444444444</v>
      </c>
      <c r="L23" s="14" t="s">
        <v>27</v>
      </c>
    </row>
    <row r="24" spans="1:12" ht="28.5" x14ac:dyDescent="0.25">
      <c r="A24" s="12" t="str">
        <f t="shared" si="0"/>
        <v>экология</v>
      </c>
      <c r="B24" s="12">
        <v>14</v>
      </c>
      <c r="C24" s="13">
        <f t="shared" si="1"/>
        <v>10</v>
      </c>
      <c r="D24" s="14" t="s">
        <v>75</v>
      </c>
      <c r="E24" s="14" t="s">
        <v>261</v>
      </c>
      <c r="F24" s="14" t="s">
        <v>262</v>
      </c>
      <c r="G24" s="14" t="s">
        <v>171</v>
      </c>
      <c r="H24" s="14">
        <f t="shared" si="2"/>
        <v>10</v>
      </c>
      <c r="I24" s="27" t="s">
        <v>245</v>
      </c>
      <c r="J24" s="14">
        <v>24</v>
      </c>
      <c r="K24" s="15">
        <f t="shared" si="3"/>
        <v>0.53333333333333333</v>
      </c>
      <c r="L24" s="14" t="s">
        <v>27</v>
      </c>
    </row>
    <row r="25" spans="1:12" ht="28.5" x14ac:dyDescent="0.25">
      <c r="A25" s="12" t="str">
        <f t="shared" si="0"/>
        <v>экология</v>
      </c>
      <c r="B25" s="12">
        <v>14</v>
      </c>
      <c r="C25" s="13">
        <f t="shared" si="1"/>
        <v>11</v>
      </c>
      <c r="D25" s="14" t="s">
        <v>98</v>
      </c>
      <c r="E25" s="14" t="s">
        <v>263</v>
      </c>
      <c r="F25" s="14" t="s">
        <v>264</v>
      </c>
      <c r="G25" s="14" t="s">
        <v>265</v>
      </c>
      <c r="H25" s="14">
        <f t="shared" si="2"/>
        <v>10</v>
      </c>
      <c r="I25" s="14" t="s">
        <v>260</v>
      </c>
      <c r="J25" s="14">
        <v>24</v>
      </c>
      <c r="K25" s="15">
        <f t="shared" si="3"/>
        <v>0.53333333333333333</v>
      </c>
      <c r="L25" s="14" t="s">
        <v>27</v>
      </c>
    </row>
    <row r="26" spans="1:12" ht="28.5" x14ac:dyDescent="0.25">
      <c r="A26" s="12" t="str">
        <f t="shared" si="0"/>
        <v>экология</v>
      </c>
      <c r="B26" s="12">
        <v>14</v>
      </c>
      <c r="C26" s="13">
        <f t="shared" si="1"/>
        <v>12</v>
      </c>
      <c r="D26" s="14" t="s">
        <v>76</v>
      </c>
      <c r="E26" s="14" t="s">
        <v>266</v>
      </c>
      <c r="F26" s="14" t="s">
        <v>267</v>
      </c>
      <c r="G26" s="14" t="s">
        <v>268</v>
      </c>
      <c r="H26" s="14">
        <f t="shared" si="2"/>
        <v>10</v>
      </c>
      <c r="I26" s="27" t="s">
        <v>245</v>
      </c>
      <c r="J26" s="14">
        <v>23</v>
      </c>
      <c r="K26" s="15">
        <f t="shared" si="3"/>
        <v>0.51111111111111107</v>
      </c>
      <c r="L26" s="14" t="s">
        <v>27</v>
      </c>
    </row>
    <row r="27" spans="1:12" ht="28.5" x14ac:dyDescent="0.25">
      <c r="A27" s="12" t="str">
        <f t="shared" si="0"/>
        <v>экология</v>
      </c>
      <c r="B27" s="12">
        <v>14</v>
      </c>
      <c r="C27" s="13">
        <f t="shared" si="1"/>
        <v>13</v>
      </c>
      <c r="D27" s="14" t="s">
        <v>97</v>
      </c>
      <c r="E27" s="14" t="s">
        <v>269</v>
      </c>
      <c r="F27" s="14" t="s">
        <v>141</v>
      </c>
      <c r="G27" s="14" t="s">
        <v>177</v>
      </c>
      <c r="H27" s="14">
        <f t="shared" si="2"/>
        <v>10</v>
      </c>
      <c r="I27" s="14" t="s">
        <v>245</v>
      </c>
      <c r="J27" s="14">
        <v>23</v>
      </c>
      <c r="K27" s="15">
        <f t="shared" si="3"/>
        <v>0.51111111111111107</v>
      </c>
      <c r="L27" s="14" t="s">
        <v>27</v>
      </c>
    </row>
    <row r="28" spans="1:12" ht="28.5" x14ac:dyDescent="0.25">
      <c r="A28" s="12" t="str">
        <f t="shared" si="0"/>
        <v>экология</v>
      </c>
      <c r="B28" s="12">
        <v>14</v>
      </c>
      <c r="C28" s="13">
        <f t="shared" si="1"/>
        <v>14</v>
      </c>
      <c r="D28" s="14" t="s">
        <v>79</v>
      </c>
      <c r="E28" s="14" t="s">
        <v>270</v>
      </c>
      <c r="F28" s="14" t="s">
        <v>271</v>
      </c>
      <c r="G28" s="14" t="s">
        <v>272</v>
      </c>
      <c r="H28" s="14">
        <f t="shared" si="2"/>
        <v>10</v>
      </c>
      <c r="I28" s="14" t="s">
        <v>245</v>
      </c>
      <c r="J28" s="14">
        <v>22.5</v>
      </c>
      <c r="K28" s="15">
        <f t="shared" si="3"/>
        <v>0.5</v>
      </c>
      <c r="L28" s="14" t="s">
        <v>27</v>
      </c>
    </row>
    <row r="29" spans="1:12" ht="28.5" x14ac:dyDescent="0.25">
      <c r="A29" s="12" t="str">
        <f t="shared" si="0"/>
        <v>экология</v>
      </c>
      <c r="B29" s="12">
        <v>14</v>
      </c>
      <c r="C29" s="13">
        <f t="shared" si="1"/>
        <v>15</v>
      </c>
      <c r="D29" s="14" t="s">
        <v>95</v>
      </c>
      <c r="E29" s="14" t="s">
        <v>273</v>
      </c>
      <c r="F29" s="14" t="s">
        <v>193</v>
      </c>
      <c r="G29" s="14" t="s">
        <v>274</v>
      </c>
      <c r="H29" s="14">
        <f t="shared" si="2"/>
        <v>10</v>
      </c>
      <c r="I29" s="14" t="s">
        <v>245</v>
      </c>
      <c r="J29" s="14">
        <v>22.5</v>
      </c>
      <c r="K29" s="15">
        <f t="shared" si="3"/>
        <v>0.5</v>
      </c>
      <c r="L29" s="14" t="s">
        <v>27</v>
      </c>
    </row>
    <row r="30" spans="1:12" ht="28.5" x14ac:dyDescent="0.25">
      <c r="A30" s="12" t="str">
        <f t="shared" si="0"/>
        <v>экология</v>
      </c>
      <c r="B30" s="12">
        <v>14</v>
      </c>
      <c r="C30" s="13">
        <f t="shared" si="1"/>
        <v>16</v>
      </c>
      <c r="D30" s="14" t="s">
        <v>99</v>
      </c>
      <c r="E30" s="14" t="s">
        <v>129</v>
      </c>
      <c r="F30" s="14" t="s">
        <v>127</v>
      </c>
      <c r="G30" s="14" t="s">
        <v>185</v>
      </c>
      <c r="H30" s="14">
        <f t="shared" si="2"/>
        <v>10</v>
      </c>
      <c r="I30" s="14" t="s">
        <v>260</v>
      </c>
      <c r="J30" s="14">
        <v>22.5</v>
      </c>
      <c r="K30" s="15">
        <f t="shared" si="3"/>
        <v>0.5</v>
      </c>
      <c r="L30" s="14" t="s">
        <v>27</v>
      </c>
    </row>
    <row r="31" spans="1:12" ht="28.5" x14ac:dyDescent="0.25">
      <c r="A31" s="12" t="str">
        <f t="shared" si="0"/>
        <v>экология</v>
      </c>
      <c r="B31" s="12">
        <v>14</v>
      </c>
      <c r="C31" s="13">
        <f t="shared" si="1"/>
        <v>17</v>
      </c>
      <c r="D31" s="14" t="s">
        <v>90</v>
      </c>
      <c r="E31" s="14" t="s">
        <v>275</v>
      </c>
      <c r="F31" s="14" t="s">
        <v>138</v>
      </c>
      <c r="G31" s="14" t="s">
        <v>225</v>
      </c>
      <c r="H31" s="14">
        <f t="shared" si="2"/>
        <v>10</v>
      </c>
      <c r="I31" s="14" t="s">
        <v>245</v>
      </c>
      <c r="J31" s="14">
        <v>22</v>
      </c>
      <c r="K31" s="15">
        <f t="shared" si="3"/>
        <v>0.48888888888888887</v>
      </c>
      <c r="L31" s="14" t="s">
        <v>27</v>
      </c>
    </row>
    <row r="32" spans="1:12" ht="28.5" x14ac:dyDescent="0.25">
      <c r="A32" s="12" t="str">
        <f t="shared" si="0"/>
        <v>экология</v>
      </c>
      <c r="B32" s="12">
        <v>14</v>
      </c>
      <c r="C32" s="13">
        <f t="shared" si="1"/>
        <v>18</v>
      </c>
      <c r="D32" s="14" t="s">
        <v>80</v>
      </c>
      <c r="E32" s="14" t="s">
        <v>276</v>
      </c>
      <c r="F32" s="14" t="s">
        <v>277</v>
      </c>
      <c r="G32" s="14" t="s">
        <v>278</v>
      </c>
      <c r="H32" s="14">
        <f t="shared" si="2"/>
        <v>10</v>
      </c>
      <c r="I32" s="14" t="s">
        <v>245</v>
      </c>
      <c r="J32" s="14">
        <v>21.5</v>
      </c>
      <c r="K32" s="15">
        <f t="shared" si="3"/>
        <v>0.4777777777777778</v>
      </c>
      <c r="L32" s="14" t="s">
        <v>27</v>
      </c>
    </row>
    <row r="33" spans="1:12" ht="28.5" x14ac:dyDescent="0.25">
      <c r="A33" s="12" t="str">
        <f t="shared" si="0"/>
        <v>экология</v>
      </c>
      <c r="B33" s="12">
        <v>14</v>
      </c>
      <c r="C33" s="13">
        <f t="shared" si="1"/>
        <v>19</v>
      </c>
      <c r="D33" s="14" t="s">
        <v>94</v>
      </c>
      <c r="E33" s="14" t="s">
        <v>279</v>
      </c>
      <c r="F33" s="14" t="s">
        <v>242</v>
      </c>
      <c r="G33" s="14" t="s">
        <v>112</v>
      </c>
      <c r="H33" s="14">
        <f t="shared" si="2"/>
        <v>10</v>
      </c>
      <c r="I33" s="14" t="s">
        <v>245</v>
      </c>
      <c r="J33" s="14">
        <v>20.5</v>
      </c>
      <c r="K33" s="15">
        <f t="shared" si="3"/>
        <v>0.45555555555555555</v>
      </c>
      <c r="L33" s="14" t="s">
        <v>27</v>
      </c>
    </row>
    <row r="34" spans="1:12" ht="28.5" x14ac:dyDescent="0.25">
      <c r="A34" s="12" t="str">
        <f t="shared" si="0"/>
        <v>экология</v>
      </c>
      <c r="B34" s="12">
        <v>14</v>
      </c>
      <c r="C34" s="13">
        <f t="shared" si="1"/>
        <v>20</v>
      </c>
      <c r="D34" s="14" t="s">
        <v>74</v>
      </c>
      <c r="E34" s="14" t="s">
        <v>280</v>
      </c>
      <c r="F34" s="14" t="s">
        <v>133</v>
      </c>
      <c r="G34" s="14" t="s">
        <v>281</v>
      </c>
      <c r="H34" s="14">
        <f t="shared" si="2"/>
        <v>10</v>
      </c>
      <c r="I34" s="27" t="s">
        <v>245</v>
      </c>
      <c r="J34" s="14">
        <v>20</v>
      </c>
      <c r="K34" s="15">
        <f t="shared" si="3"/>
        <v>0.44444444444444442</v>
      </c>
      <c r="L34" s="14" t="s">
        <v>27</v>
      </c>
    </row>
    <row r="35" spans="1:12" ht="28.5" x14ac:dyDescent="0.25">
      <c r="A35" s="12" t="str">
        <f t="shared" si="0"/>
        <v>экология</v>
      </c>
      <c r="B35" s="12">
        <v>14</v>
      </c>
      <c r="C35" s="13">
        <f t="shared" si="1"/>
        <v>21</v>
      </c>
      <c r="D35" s="14" t="s">
        <v>81</v>
      </c>
      <c r="E35" s="14" t="s">
        <v>282</v>
      </c>
      <c r="F35" s="14" t="s">
        <v>283</v>
      </c>
      <c r="G35" s="14" t="s">
        <v>115</v>
      </c>
      <c r="H35" s="14">
        <f t="shared" si="2"/>
        <v>10</v>
      </c>
      <c r="I35" s="14" t="s">
        <v>245</v>
      </c>
      <c r="J35" s="14">
        <v>19</v>
      </c>
      <c r="K35" s="15">
        <f t="shared" si="3"/>
        <v>0.42222222222222222</v>
      </c>
      <c r="L35" s="14" t="s">
        <v>27</v>
      </c>
    </row>
    <row r="36" spans="1:12" ht="28.5" x14ac:dyDescent="0.25">
      <c r="A36" s="12" t="str">
        <f t="shared" si="0"/>
        <v>экология</v>
      </c>
      <c r="B36" s="12">
        <v>14</v>
      </c>
      <c r="C36" s="13">
        <f t="shared" si="1"/>
        <v>22</v>
      </c>
      <c r="D36" s="14" t="s">
        <v>89</v>
      </c>
      <c r="E36" s="14" t="s">
        <v>284</v>
      </c>
      <c r="F36" s="14" t="s">
        <v>285</v>
      </c>
      <c r="G36" s="14" t="s">
        <v>286</v>
      </c>
      <c r="H36" s="14">
        <f t="shared" si="2"/>
        <v>10</v>
      </c>
      <c r="I36" s="14" t="s">
        <v>245</v>
      </c>
      <c r="J36" s="14">
        <v>19</v>
      </c>
      <c r="K36" s="15">
        <f t="shared" si="3"/>
        <v>0.42222222222222222</v>
      </c>
      <c r="L36" s="14" t="s">
        <v>27</v>
      </c>
    </row>
    <row r="37" spans="1:12" ht="28.5" x14ac:dyDescent="0.25">
      <c r="A37" s="12" t="str">
        <f t="shared" si="0"/>
        <v>экология</v>
      </c>
      <c r="B37" s="12">
        <v>14</v>
      </c>
      <c r="C37" s="13">
        <f t="shared" si="1"/>
        <v>23</v>
      </c>
      <c r="D37" s="14" t="s">
        <v>93</v>
      </c>
      <c r="E37" s="14" t="s">
        <v>287</v>
      </c>
      <c r="F37" s="14" t="s">
        <v>288</v>
      </c>
      <c r="G37" s="14" t="s">
        <v>289</v>
      </c>
      <c r="H37" s="14">
        <f t="shared" si="2"/>
        <v>10</v>
      </c>
      <c r="I37" s="14" t="s">
        <v>245</v>
      </c>
      <c r="J37" s="14">
        <v>18.5</v>
      </c>
      <c r="K37" s="15">
        <f t="shared" si="3"/>
        <v>0.41111111111111109</v>
      </c>
      <c r="L37" s="14" t="s">
        <v>27</v>
      </c>
    </row>
    <row r="38" spans="1:12" ht="28.5" x14ac:dyDescent="0.25">
      <c r="A38" s="12" t="str">
        <f t="shared" si="0"/>
        <v>экология</v>
      </c>
      <c r="B38" s="12">
        <v>14</v>
      </c>
      <c r="C38" s="13">
        <f t="shared" si="1"/>
        <v>24</v>
      </c>
      <c r="D38" s="14" t="s">
        <v>77</v>
      </c>
      <c r="E38" s="14" t="s">
        <v>290</v>
      </c>
      <c r="F38" s="14" t="s">
        <v>249</v>
      </c>
      <c r="G38" s="14" t="s">
        <v>130</v>
      </c>
      <c r="H38" s="14">
        <f t="shared" si="2"/>
        <v>10</v>
      </c>
      <c r="I38" s="14" t="s">
        <v>245</v>
      </c>
      <c r="J38" s="14">
        <v>17.5</v>
      </c>
      <c r="K38" s="15">
        <f t="shared" si="3"/>
        <v>0.3888888888888889</v>
      </c>
      <c r="L38" s="14" t="s">
        <v>27</v>
      </c>
    </row>
    <row r="39" spans="1:12" ht="28.5" x14ac:dyDescent="0.25">
      <c r="A39" s="12" t="str">
        <f t="shared" si="0"/>
        <v>экология</v>
      </c>
      <c r="B39" s="12">
        <v>14</v>
      </c>
      <c r="C39" s="13">
        <f t="shared" si="1"/>
        <v>25</v>
      </c>
      <c r="D39" s="14" t="s">
        <v>85</v>
      </c>
      <c r="E39" s="14" t="s">
        <v>291</v>
      </c>
      <c r="F39" s="14" t="s">
        <v>145</v>
      </c>
      <c r="G39" s="14" t="s">
        <v>185</v>
      </c>
      <c r="H39" s="14">
        <f t="shared" si="2"/>
        <v>10</v>
      </c>
      <c r="I39" s="14" t="s">
        <v>245</v>
      </c>
      <c r="J39" s="14">
        <v>17</v>
      </c>
      <c r="K39" s="15">
        <f t="shared" si="3"/>
        <v>0.37777777777777777</v>
      </c>
      <c r="L39" s="14" t="s">
        <v>27</v>
      </c>
    </row>
    <row r="40" spans="1:12" ht="28.5" x14ac:dyDescent="0.25">
      <c r="A40" s="12" t="str">
        <f t="shared" si="0"/>
        <v>экология</v>
      </c>
      <c r="B40" s="12">
        <v>14</v>
      </c>
      <c r="C40" s="13">
        <f t="shared" si="1"/>
        <v>26</v>
      </c>
      <c r="D40" s="14" t="s">
        <v>73</v>
      </c>
      <c r="E40" s="14" t="s">
        <v>292</v>
      </c>
      <c r="F40" s="14" t="s">
        <v>162</v>
      </c>
      <c r="G40" s="14" t="s">
        <v>112</v>
      </c>
      <c r="H40" s="14">
        <f t="shared" si="2"/>
        <v>10</v>
      </c>
      <c r="I40" s="27" t="s">
        <v>245</v>
      </c>
      <c r="J40" s="14">
        <v>15</v>
      </c>
      <c r="K40" s="15">
        <f t="shared" si="3"/>
        <v>0.33333333333333331</v>
      </c>
      <c r="L40" s="14" t="s">
        <v>27</v>
      </c>
    </row>
    <row r="41" spans="1:12" ht="28.5" x14ac:dyDescent="0.25">
      <c r="A41" s="12" t="str">
        <f t="shared" si="0"/>
        <v>экология</v>
      </c>
      <c r="B41" s="12">
        <v>14</v>
      </c>
      <c r="C41" s="13">
        <f t="shared" si="1"/>
        <v>27</v>
      </c>
      <c r="D41" s="14" t="s">
        <v>78</v>
      </c>
      <c r="E41" s="14" t="s">
        <v>293</v>
      </c>
      <c r="F41" s="14" t="s">
        <v>294</v>
      </c>
      <c r="G41" s="14" t="s">
        <v>295</v>
      </c>
      <c r="H41" s="14">
        <f t="shared" si="2"/>
        <v>10</v>
      </c>
      <c r="I41" s="14" t="s">
        <v>245</v>
      </c>
      <c r="J41" s="14">
        <v>15</v>
      </c>
      <c r="K41" s="15">
        <f t="shared" si="3"/>
        <v>0.33333333333333331</v>
      </c>
      <c r="L41" s="14" t="s">
        <v>27</v>
      </c>
    </row>
    <row r="42" spans="1:12" ht="28.5" x14ac:dyDescent="0.25">
      <c r="A42" s="12" t="str">
        <f t="shared" si="0"/>
        <v>экология</v>
      </c>
      <c r="B42" s="12">
        <v>14</v>
      </c>
      <c r="C42" s="13">
        <f t="shared" si="1"/>
        <v>28</v>
      </c>
      <c r="D42" s="14" t="s">
        <v>100</v>
      </c>
      <c r="E42" s="14" t="s">
        <v>296</v>
      </c>
      <c r="F42" s="14" t="s">
        <v>127</v>
      </c>
      <c r="G42" s="14" t="s">
        <v>112</v>
      </c>
      <c r="H42" s="14">
        <f t="shared" si="2"/>
        <v>10</v>
      </c>
      <c r="I42" s="14" t="s">
        <v>260</v>
      </c>
      <c r="J42" s="14">
        <v>11</v>
      </c>
      <c r="K42" s="15">
        <f t="shared" si="3"/>
        <v>0.24444444444444444</v>
      </c>
      <c r="L42" s="14" t="s">
        <v>27</v>
      </c>
    </row>
    <row r="43" spans="1:12" ht="28.5" x14ac:dyDescent="0.25">
      <c r="A43" s="12" t="str">
        <f t="shared" si="0"/>
        <v>экология</v>
      </c>
      <c r="B43" s="12">
        <v>14</v>
      </c>
      <c r="C43" s="13">
        <f t="shared" si="1"/>
        <v>29</v>
      </c>
      <c r="D43" s="14" t="s">
        <v>88</v>
      </c>
      <c r="E43" s="14" t="s">
        <v>297</v>
      </c>
      <c r="F43" s="14" t="s">
        <v>105</v>
      </c>
      <c r="G43" s="14" t="s">
        <v>163</v>
      </c>
      <c r="H43" s="14">
        <f t="shared" si="2"/>
        <v>10</v>
      </c>
      <c r="I43" s="14" t="s">
        <v>245</v>
      </c>
      <c r="J43" s="14">
        <v>10.5</v>
      </c>
      <c r="K43" s="15">
        <f t="shared" si="3"/>
        <v>0.23333333333333334</v>
      </c>
      <c r="L43" s="14" t="s">
        <v>27</v>
      </c>
    </row>
    <row r="44" spans="1:12" ht="28.5" x14ac:dyDescent="0.25">
      <c r="A44" s="12" t="str">
        <f t="shared" si="0"/>
        <v>экология</v>
      </c>
      <c r="B44" s="12">
        <v>14</v>
      </c>
      <c r="C44" s="13">
        <f t="shared" si="1"/>
        <v>30</v>
      </c>
      <c r="D44" s="14" t="s">
        <v>82</v>
      </c>
      <c r="E44" s="14" t="s">
        <v>298</v>
      </c>
      <c r="F44" s="14" t="s">
        <v>299</v>
      </c>
      <c r="G44" s="14" t="s">
        <v>203</v>
      </c>
      <c r="H44" s="14">
        <f t="shared" si="2"/>
        <v>10</v>
      </c>
      <c r="I44" s="14" t="s">
        <v>245</v>
      </c>
      <c r="J44" s="14">
        <v>9.5</v>
      </c>
      <c r="K44" s="15">
        <f t="shared" si="3"/>
        <v>0.21111111111111111</v>
      </c>
      <c r="L44" s="14" t="s">
        <v>27</v>
      </c>
    </row>
    <row r="48" spans="1:12" ht="15.75" x14ac:dyDescent="0.25">
      <c r="D48" s="16"/>
      <c r="E48" s="16"/>
      <c r="F48" s="17"/>
      <c r="G48" s="17"/>
      <c r="H48" s="17"/>
      <c r="I48" s="7"/>
      <c r="J48" s="6"/>
      <c r="K48" s="6"/>
      <c r="L48" s="18"/>
    </row>
    <row r="49" spans="4:12" ht="15.75" x14ac:dyDescent="0.25">
      <c r="D49" s="4" t="s">
        <v>11</v>
      </c>
      <c r="F49" s="19"/>
      <c r="G49" s="20"/>
      <c r="H49" s="20" t="s">
        <v>214</v>
      </c>
      <c r="I49" s="21"/>
      <c r="J49" s="20"/>
      <c r="K49" s="19"/>
      <c r="L49" s="22"/>
    </row>
    <row r="50" spans="4:12" x14ac:dyDescent="0.25">
      <c r="D50" s="6"/>
      <c r="E50" s="6"/>
      <c r="F50" s="23" t="s">
        <v>13</v>
      </c>
      <c r="G50" s="33" t="s">
        <v>10</v>
      </c>
      <c r="H50" s="33"/>
      <c r="I50" s="33"/>
      <c r="J50" s="33"/>
      <c r="K50" s="24"/>
      <c r="L50" s="6"/>
    </row>
    <row r="51" spans="4:12" ht="15.75" x14ac:dyDescent="0.25">
      <c r="D51" s="4" t="s">
        <v>12</v>
      </c>
      <c r="F51" s="19"/>
      <c r="G51" s="20"/>
      <c r="H51" s="20" t="s">
        <v>220</v>
      </c>
      <c r="I51" s="21"/>
      <c r="J51" s="20"/>
      <c r="K51" s="19"/>
      <c r="L51" s="22"/>
    </row>
    <row r="52" spans="4:12" x14ac:dyDescent="0.25">
      <c r="F52" s="23" t="s">
        <v>13</v>
      </c>
      <c r="G52" s="33" t="s">
        <v>10</v>
      </c>
      <c r="H52" s="33"/>
      <c r="I52" s="33"/>
      <c r="J52" s="33"/>
      <c r="K52" s="24"/>
    </row>
    <row r="53" spans="4:12" x14ac:dyDescent="0.25">
      <c r="F53" s="24"/>
      <c r="G53" s="24"/>
      <c r="H53" s="24"/>
      <c r="I53" s="24"/>
      <c r="J53" s="24"/>
      <c r="K53" s="24"/>
    </row>
    <row r="79" ht="22.5" customHeight="1" x14ac:dyDescent="0.25"/>
  </sheetData>
  <sheetProtection selectLockedCells="1"/>
  <autoFilter ref="A14:L14"/>
  <mergeCells count="12">
    <mergeCell ref="A1:L1"/>
    <mergeCell ref="A3:L3"/>
    <mergeCell ref="I7:L7"/>
    <mergeCell ref="I5:L5"/>
    <mergeCell ref="I6:L6"/>
    <mergeCell ref="G50:J50"/>
    <mergeCell ref="G52:J5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Y65"/>
  <sheetViews>
    <sheetView view="pageBreakPreview" topLeftCell="A10" zoomScale="90" zoomScaleNormal="40" zoomScaleSheetLayoutView="90" workbookViewId="0">
      <selection activeCell="H32" sqref="H32"/>
    </sheetView>
  </sheetViews>
  <sheetFormatPr defaultRowHeight="15" x14ac:dyDescent="0.25"/>
  <cols>
    <col min="1" max="1" width="9.5703125" style="2" bestFit="1" customWidth="1"/>
    <col min="2" max="2" width="9.140625" style="2" customWidth="1"/>
    <col min="3" max="6" width="16.7109375" style="2" customWidth="1"/>
    <col min="7" max="7" width="16.5703125" style="2" customWidth="1"/>
    <col min="8" max="8" width="14.140625" style="10" customWidth="1"/>
    <col min="9" max="9" width="18.140625" style="2" customWidth="1"/>
    <col min="10" max="10" width="6.140625" style="2" customWidth="1"/>
    <col min="11" max="11" width="15" style="2" customWidth="1"/>
    <col min="12" max="16384" width="9.140625" style="2"/>
  </cols>
  <sheetData>
    <row r="1" spans="1:25" ht="15.75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x14ac:dyDescent="0.25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1:25" ht="15.75" x14ac:dyDescent="0.25">
      <c r="C5" s="4" t="s">
        <v>14</v>
      </c>
      <c r="D5" s="4"/>
      <c r="E5" s="4"/>
      <c r="F5" s="4"/>
      <c r="G5" s="5"/>
      <c r="H5" s="36" t="s">
        <v>28</v>
      </c>
      <c r="I5" s="36"/>
      <c r="J5" s="36"/>
      <c r="K5" s="36"/>
    </row>
    <row r="6" spans="1:25" x14ac:dyDescent="0.25">
      <c r="C6" s="6"/>
      <c r="D6" s="6"/>
      <c r="E6" s="6"/>
      <c r="F6" s="6"/>
      <c r="G6" s="6"/>
      <c r="H6" s="37" t="s">
        <v>7</v>
      </c>
      <c r="I6" s="37"/>
      <c r="J6" s="37"/>
      <c r="K6" s="37"/>
    </row>
    <row r="7" spans="1:25" ht="15.75" x14ac:dyDescent="0.25">
      <c r="C7" s="6"/>
      <c r="D7" s="6"/>
      <c r="E7" s="6"/>
      <c r="F7" s="6"/>
      <c r="G7" s="6"/>
      <c r="H7" s="36">
        <v>11</v>
      </c>
      <c r="I7" s="36"/>
      <c r="J7" s="36"/>
      <c r="K7" s="36"/>
    </row>
    <row r="8" spans="1:25" x14ac:dyDescent="0.25">
      <c r="C8" s="6"/>
      <c r="D8" s="6"/>
      <c r="E8" s="6"/>
      <c r="F8" s="6"/>
      <c r="G8" s="6"/>
      <c r="H8" s="37" t="s">
        <v>8</v>
      </c>
      <c r="I8" s="37"/>
      <c r="J8" s="37"/>
      <c r="K8" s="37"/>
    </row>
    <row r="10" spans="1:25" x14ac:dyDescent="0.25">
      <c r="C10" s="6"/>
      <c r="D10" s="6"/>
      <c r="E10" s="6"/>
      <c r="F10" s="6"/>
      <c r="G10" s="6"/>
      <c r="H10" s="7"/>
      <c r="I10" s="6"/>
      <c r="J10" s="6"/>
      <c r="K10" s="6"/>
    </row>
    <row r="11" spans="1:25" ht="15.75" x14ac:dyDescent="0.25">
      <c r="C11" s="38" t="s">
        <v>9</v>
      </c>
      <c r="D11" s="38"/>
      <c r="E11" s="39">
        <v>45552</v>
      </c>
      <c r="F11" s="39"/>
      <c r="G11" s="8"/>
      <c r="H11" s="7"/>
      <c r="I11" s="6"/>
      <c r="J11" s="6"/>
      <c r="K11" s="6"/>
    </row>
    <row r="12" spans="1:25" ht="15.75" x14ac:dyDescent="0.25">
      <c r="C12" s="38" t="s">
        <v>15</v>
      </c>
      <c r="D12" s="38"/>
      <c r="E12" s="40">
        <v>53</v>
      </c>
      <c r="F12" s="40"/>
      <c r="G12" s="9"/>
      <c r="I12" s="11"/>
      <c r="J12" s="11"/>
      <c r="K12" s="11"/>
    </row>
    <row r="13" spans="1:25" x14ac:dyDescent="0.25">
      <c r="C13" s="6"/>
      <c r="D13" s="6"/>
      <c r="E13" s="6"/>
      <c r="F13" s="6"/>
      <c r="G13" s="6"/>
      <c r="H13" s="7"/>
      <c r="I13" s="6"/>
      <c r="J13" s="6"/>
      <c r="K13" s="6"/>
    </row>
    <row r="14" spans="1:25" ht="42.75" x14ac:dyDescent="0.25">
      <c r="A14" s="12" t="s">
        <v>16</v>
      </c>
      <c r="B14" s="12" t="s">
        <v>24</v>
      </c>
      <c r="C14" s="12" t="s">
        <v>0</v>
      </c>
      <c r="D14" s="12" t="s">
        <v>2</v>
      </c>
      <c r="E14" s="12" t="s">
        <v>3</v>
      </c>
      <c r="F14" s="12" t="s">
        <v>4</v>
      </c>
      <c r="G14" s="12" t="s">
        <v>21</v>
      </c>
      <c r="H14" s="12" t="s">
        <v>19</v>
      </c>
      <c r="I14" s="12" t="s">
        <v>1</v>
      </c>
      <c r="J14" s="12" t="s">
        <v>18</v>
      </c>
      <c r="K14" s="12" t="s">
        <v>5</v>
      </c>
    </row>
    <row r="15" spans="1:25" ht="28.5" x14ac:dyDescent="0.25">
      <c r="A15" s="12" t="str">
        <f t="shared" ref="A15:A30" si="0">$H$5</f>
        <v>экология</v>
      </c>
      <c r="B15" s="12">
        <v>14</v>
      </c>
      <c r="C15" s="14" t="s">
        <v>57</v>
      </c>
      <c r="D15" s="14" t="s">
        <v>107</v>
      </c>
      <c r="E15" s="14" t="s">
        <v>108</v>
      </c>
      <c r="F15" s="14" t="s">
        <v>109</v>
      </c>
      <c r="G15" s="14">
        <f t="shared" ref="G15:G30" si="1">$H$7</f>
        <v>11</v>
      </c>
      <c r="H15" s="14" t="s">
        <v>228</v>
      </c>
      <c r="I15" s="14">
        <v>28</v>
      </c>
      <c r="J15" s="15">
        <f t="shared" ref="J15:J30" si="2">I15/$E$12</f>
        <v>0.52830188679245282</v>
      </c>
      <c r="K15" s="14" t="s">
        <v>25</v>
      </c>
    </row>
    <row r="16" spans="1:25" ht="28.5" x14ac:dyDescent="0.25">
      <c r="A16" s="12" t="str">
        <f t="shared" si="0"/>
        <v>экология</v>
      </c>
      <c r="B16" s="12">
        <v>14</v>
      </c>
      <c r="C16" s="14" t="s">
        <v>68</v>
      </c>
      <c r="D16" s="14" t="s">
        <v>134</v>
      </c>
      <c r="E16" s="14" t="s">
        <v>135</v>
      </c>
      <c r="F16" s="14" t="s">
        <v>136</v>
      </c>
      <c r="G16" s="14">
        <f t="shared" si="1"/>
        <v>11</v>
      </c>
      <c r="H16" s="14" t="s">
        <v>228</v>
      </c>
      <c r="I16" s="14">
        <v>26</v>
      </c>
      <c r="J16" s="15">
        <f t="shared" si="2"/>
        <v>0.49056603773584906</v>
      </c>
      <c r="K16" s="14" t="s">
        <v>26</v>
      </c>
    </row>
    <row r="17" spans="1:11" ht="28.5" x14ac:dyDescent="0.25">
      <c r="A17" s="12" t="str">
        <f t="shared" si="0"/>
        <v>экология</v>
      </c>
      <c r="B17" s="12">
        <v>14</v>
      </c>
      <c r="C17" s="14" t="s">
        <v>55</v>
      </c>
      <c r="D17" s="14" t="s">
        <v>101</v>
      </c>
      <c r="E17" s="14" t="s">
        <v>102</v>
      </c>
      <c r="F17" s="14" t="s">
        <v>103</v>
      </c>
      <c r="G17" s="14">
        <f t="shared" si="1"/>
        <v>11</v>
      </c>
      <c r="H17" s="14" t="s">
        <v>228</v>
      </c>
      <c r="I17" s="14">
        <v>25.5</v>
      </c>
      <c r="J17" s="15">
        <f t="shared" si="2"/>
        <v>0.48113207547169812</v>
      </c>
      <c r="K17" s="14" t="s">
        <v>26</v>
      </c>
    </row>
    <row r="18" spans="1:11" ht="28.5" x14ac:dyDescent="0.25">
      <c r="A18" s="12" t="str">
        <f t="shared" si="0"/>
        <v>экология</v>
      </c>
      <c r="B18" s="12">
        <v>14</v>
      </c>
      <c r="C18" s="14" t="s">
        <v>56</v>
      </c>
      <c r="D18" s="14" t="s">
        <v>104</v>
      </c>
      <c r="E18" s="14" t="s">
        <v>105</v>
      </c>
      <c r="F18" s="14" t="s">
        <v>106</v>
      </c>
      <c r="G18" s="14">
        <f t="shared" si="1"/>
        <v>11</v>
      </c>
      <c r="H18" s="14" t="s">
        <v>228</v>
      </c>
      <c r="I18" s="14">
        <v>24.5</v>
      </c>
      <c r="J18" s="15">
        <f t="shared" si="2"/>
        <v>0.46226415094339623</v>
      </c>
      <c r="K18" s="14" t="s">
        <v>26</v>
      </c>
    </row>
    <row r="19" spans="1:11" ht="28.5" x14ac:dyDescent="0.25">
      <c r="A19" s="12" t="str">
        <f t="shared" si="0"/>
        <v>экология</v>
      </c>
      <c r="B19" s="12">
        <v>14</v>
      </c>
      <c r="C19" s="14" t="s">
        <v>58</v>
      </c>
      <c r="D19" s="14" t="s">
        <v>110</v>
      </c>
      <c r="E19" s="14" t="s">
        <v>111</v>
      </c>
      <c r="F19" s="14" t="s">
        <v>112</v>
      </c>
      <c r="G19" s="14">
        <f t="shared" si="1"/>
        <v>11</v>
      </c>
      <c r="H19" s="14" t="s">
        <v>228</v>
      </c>
      <c r="I19" s="14">
        <v>24.5</v>
      </c>
      <c r="J19" s="15">
        <f t="shared" si="2"/>
        <v>0.46226415094339623</v>
      </c>
      <c r="K19" s="14" t="s">
        <v>26</v>
      </c>
    </row>
    <row r="20" spans="1:11" ht="28.5" x14ac:dyDescent="0.25">
      <c r="A20" s="12" t="str">
        <f t="shared" si="0"/>
        <v>экология</v>
      </c>
      <c r="B20" s="12">
        <v>14</v>
      </c>
      <c r="C20" s="14" t="s">
        <v>60</v>
      </c>
      <c r="D20" s="14" t="s">
        <v>116</v>
      </c>
      <c r="E20" s="14" t="s">
        <v>117</v>
      </c>
      <c r="F20" s="14" t="s">
        <v>118</v>
      </c>
      <c r="G20" s="14">
        <f t="shared" si="1"/>
        <v>11</v>
      </c>
      <c r="H20" s="14" t="s">
        <v>228</v>
      </c>
      <c r="I20" s="14">
        <v>22.5</v>
      </c>
      <c r="J20" s="15">
        <f t="shared" si="2"/>
        <v>0.42452830188679247</v>
      </c>
      <c r="K20" s="14" t="s">
        <v>27</v>
      </c>
    </row>
    <row r="21" spans="1:11" ht="28.5" x14ac:dyDescent="0.25">
      <c r="A21" s="12" t="str">
        <f t="shared" si="0"/>
        <v>экология</v>
      </c>
      <c r="B21" s="12">
        <v>14</v>
      </c>
      <c r="C21" s="14" t="s">
        <v>70</v>
      </c>
      <c r="D21" s="14" t="s">
        <v>140</v>
      </c>
      <c r="E21" s="14" t="s">
        <v>141</v>
      </c>
      <c r="F21" s="14" t="s">
        <v>142</v>
      </c>
      <c r="G21" s="14">
        <f t="shared" si="1"/>
        <v>11</v>
      </c>
      <c r="H21" s="14" t="s">
        <v>228</v>
      </c>
      <c r="I21" s="14">
        <v>22.5</v>
      </c>
      <c r="J21" s="15">
        <f t="shared" si="2"/>
        <v>0.42452830188679247</v>
      </c>
      <c r="K21" s="14" t="s">
        <v>27</v>
      </c>
    </row>
    <row r="22" spans="1:11" ht="28.5" x14ac:dyDescent="0.25">
      <c r="A22" s="12" t="str">
        <f t="shared" si="0"/>
        <v>экология</v>
      </c>
      <c r="B22" s="12">
        <v>14</v>
      </c>
      <c r="C22" s="14" t="s">
        <v>61</v>
      </c>
      <c r="D22" s="14" t="s">
        <v>119</v>
      </c>
      <c r="E22" s="14" t="s">
        <v>120</v>
      </c>
      <c r="F22" s="14" t="s">
        <v>121</v>
      </c>
      <c r="G22" s="14">
        <f t="shared" si="1"/>
        <v>11</v>
      </c>
      <c r="H22" s="14" t="s">
        <v>228</v>
      </c>
      <c r="I22" s="14">
        <v>20.5</v>
      </c>
      <c r="J22" s="15">
        <f t="shared" si="2"/>
        <v>0.3867924528301887</v>
      </c>
      <c r="K22" s="14" t="s">
        <v>27</v>
      </c>
    </row>
    <row r="23" spans="1:11" ht="28.5" x14ac:dyDescent="0.25">
      <c r="A23" s="12" t="str">
        <f t="shared" si="0"/>
        <v>экология</v>
      </c>
      <c r="B23" s="12">
        <v>14</v>
      </c>
      <c r="C23" s="14" t="s">
        <v>64</v>
      </c>
      <c r="D23" s="14" t="s">
        <v>126</v>
      </c>
      <c r="E23" s="14" t="s">
        <v>127</v>
      </c>
      <c r="F23" s="14" t="s">
        <v>128</v>
      </c>
      <c r="G23" s="14">
        <f t="shared" si="1"/>
        <v>11</v>
      </c>
      <c r="H23" s="14" t="s">
        <v>228</v>
      </c>
      <c r="I23" s="14">
        <v>19</v>
      </c>
      <c r="J23" s="15">
        <f t="shared" si="2"/>
        <v>0.35849056603773582</v>
      </c>
      <c r="K23" s="14" t="s">
        <v>27</v>
      </c>
    </row>
    <row r="24" spans="1:11" ht="28.5" x14ac:dyDescent="0.25">
      <c r="A24" s="12" t="str">
        <f t="shared" si="0"/>
        <v>экология</v>
      </c>
      <c r="B24" s="12">
        <v>14</v>
      </c>
      <c r="C24" s="14" t="s">
        <v>63</v>
      </c>
      <c r="D24" s="14" t="s">
        <v>124</v>
      </c>
      <c r="E24" s="14" t="s">
        <v>125</v>
      </c>
      <c r="F24" s="14" t="s">
        <v>115</v>
      </c>
      <c r="G24" s="14">
        <f t="shared" si="1"/>
        <v>11</v>
      </c>
      <c r="H24" s="14" t="s">
        <v>228</v>
      </c>
      <c r="I24" s="14">
        <v>18.5</v>
      </c>
      <c r="J24" s="15">
        <f t="shared" si="2"/>
        <v>0.34905660377358488</v>
      </c>
      <c r="K24" s="14" t="s">
        <v>27</v>
      </c>
    </row>
    <row r="25" spans="1:11" ht="28.5" x14ac:dyDescent="0.25">
      <c r="A25" s="12" t="str">
        <f t="shared" si="0"/>
        <v>экология</v>
      </c>
      <c r="B25" s="12">
        <v>14</v>
      </c>
      <c r="C25" s="14" t="s">
        <v>69</v>
      </c>
      <c r="D25" s="14" t="s">
        <v>137</v>
      </c>
      <c r="E25" s="14" t="s">
        <v>138</v>
      </c>
      <c r="F25" s="14" t="s">
        <v>139</v>
      </c>
      <c r="G25" s="14">
        <f t="shared" si="1"/>
        <v>11</v>
      </c>
      <c r="H25" s="14" t="s">
        <v>228</v>
      </c>
      <c r="I25" s="14">
        <v>18.5</v>
      </c>
      <c r="J25" s="15">
        <f t="shared" si="2"/>
        <v>0.34905660377358488</v>
      </c>
      <c r="K25" s="14" t="s">
        <v>27</v>
      </c>
    </row>
    <row r="26" spans="1:11" ht="28.5" x14ac:dyDescent="0.25">
      <c r="A26" s="12" t="str">
        <f t="shared" si="0"/>
        <v>экология</v>
      </c>
      <c r="B26" s="12">
        <v>14</v>
      </c>
      <c r="C26" s="14" t="s">
        <v>62</v>
      </c>
      <c r="D26" s="14" t="s">
        <v>122</v>
      </c>
      <c r="E26" s="14" t="s">
        <v>123</v>
      </c>
      <c r="F26" s="14" t="s">
        <v>115</v>
      </c>
      <c r="G26" s="14">
        <f t="shared" si="1"/>
        <v>11</v>
      </c>
      <c r="H26" s="14" t="s">
        <v>228</v>
      </c>
      <c r="I26" s="14">
        <v>17.5</v>
      </c>
      <c r="J26" s="15">
        <f t="shared" si="2"/>
        <v>0.330188679245283</v>
      </c>
      <c r="K26" s="14" t="s">
        <v>27</v>
      </c>
    </row>
    <row r="27" spans="1:11" ht="28.5" x14ac:dyDescent="0.25">
      <c r="A27" s="12" t="str">
        <f t="shared" si="0"/>
        <v>экология</v>
      </c>
      <c r="B27" s="12">
        <v>14</v>
      </c>
      <c r="C27" s="14" t="s">
        <v>67</v>
      </c>
      <c r="D27" s="14" t="s">
        <v>132</v>
      </c>
      <c r="E27" s="14" t="s">
        <v>133</v>
      </c>
      <c r="F27" s="14" t="s">
        <v>118</v>
      </c>
      <c r="G27" s="14">
        <f t="shared" si="1"/>
        <v>11</v>
      </c>
      <c r="H27" s="14" t="s">
        <v>228</v>
      </c>
      <c r="I27" s="14">
        <v>15.5</v>
      </c>
      <c r="J27" s="15">
        <f t="shared" si="2"/>
        <v>0.29245283018867924</v>
      </c>
      <c r="K27" s="14" t="s">
        <v>27</v>
      </c>
    </row>
    <row r="28" spans="1:11" ht="28.5" x14ac:dyDescent="0.25">
      <c r="A28" s="12" t="str">
        <f t="shared" si="0"/>
        <v>экология</v>
      </c>
      <c r="B28" s="12">
        <v>14</v>
      </c>
      <c r="C28" s="14" t="s">
        <v>59</v>
      </c>
      <c r="D28" s="14" t="s">
        <v>113</v>
      </c>
      <c r="E28" s="14" t="s">
        <v>114</v>
      </c>
      <c r="F28" s="14" t="s">
        <v>115</v>
      </c>
      <c r="G28" s="14">
        <f t="shared" si="1"/>
        <v>11</v>
      </c>
      <c r="H28" s="14" t="s">
        <v>228</v>
      </c>
      <c r="I28" s="14">
        <v>15</v>
      </c>
      <c r="J28" s="15">
        <f t="shared" si="2"/>
        <v>0.28301886792452829</v>
      </c>
      <c r="K28" s="14" t="s">
        <v>27</v>
      </c>
    </row>
    <row r="29" spans="1:11" ht="28.5" x14ac:dyDescent="0.25">
      <c r="A29" s="12" t="str">
        <f t="shared" si="0"/>
        <v>экология</v>
      </c>
      <c r="B29" s="12">
        <v>14</v>
      </c>
      <c r="C29" s="14" t="s">
        <v>66</v>
      </c>
      <c r="D29" s="14" t="s">
        <v>131</v>
      </c>
      <c r="E29" s="14" t="s">
        <v>117</v>
      </c>
      <c r="F29" s="14" t="s">
        <v>130</v>
      </c>
      <c r="G29" s="14">
        <f t="shared" si="1"/>
        <v>11</v>
      </c>
      <c r="H29" s="14" t="s">
        <v>228</v>
      </c>
      <c r="I29" s="14">
        <v>15</v>
      </c>
      <c r="J29" s="15">
        <f t="shared" si="2"/>
        <v>0.28301886792452829</v>
      </c>
      <c r="K29" s="14" t="s">
        <v>27</v>
      </c>
    </row>
    <row r="30" spans="1:11" ht="28.5" x14ac:dyDescent="0.25">
      <c r="A30" s="12" t="str">
        <f t="shared" si="0"/>
        <v>экология</v>
      </c>
      <c r="B30" s="12">
        <v>14</v>
      </c>
      <c r="C30" s="14" t="s">
        <v>65</v>
      </c>
      <c r="D30" s="14" t="s">
        <v>129</v>
      </c>
      <c r="E30" s="14" t="s">
        <v>127</v>
      </c>
      <c r="F30" s="14" t="s">
        <v>130</v>
      </c>
      <c r="G30" s="14">
        <f t="shared" si="1"/>
        <v>11</v>
      </c>
      <c r="H30" s="14" t="s">
        <v>228</v>
      </c>
      <c r="I30" s="14">
        <v>14</v>
      </c>
      <c r="J30" s="15">
        <f t="shared" si="2"/>
        <v>0.26415094339622641</v>
      </c>
      <c r="K30" s="14" t="s">
        <v>27</v>
      </c>
    </row>
    <row r="34" spans="3:11" ht="15.75" x14ac:dyDescent="0.25">
      <c r="C34" s="16"/>
      <c r="D34" s="16"/>
      <c r="E34" s="17"/>
      <c r="F34" s="17"/>
      <c r="G34" s="17"/>
      <c r="H34" s="7"/>
      <c r="I34" s="6"/>
      <c r="J34" s="6"/>
      <c r="K34" s="18"/>
    </row>
    <row r="35" spans="3:11" ht="15.75" x14ac:dyDescent="0.25">
      <c r="C35" s="4" t="s">
        <v>11</v>
      </c>
      <c r="E35" s="19"/>
      <c r="F35" s="20" t="s">
        <v>214</v>
      </c>
      <c r="G35" s="20"/>
      <c r="H35" s="21"/>
      <c r="I35" s="20"/>
      <c r="J35" s="19"/>
      <c r="K35" s="22"/>
    </row>
    <row r="36" spans="3:11" x14ac:dyDescent="0.25">
      <c r="C36" s="6"/>
      <c r="D36" s="6"/>
      <c r="E36" s="23" t="s">
        <v>13</v>
      </c>
      <c r="F36" s="33" t="s">
        <v>10</v>
      </c>
      <c r="G36" s="33"/>
      <c r="H36" s="33"/>
      <c r="I36" s="33"/>
      <c r="J36" s="24"/>
      <c r="K36" s="6"/>
    </row>
    <row r="37" spans="3:11" ht="15.75" x14ac:dyDescent="0.25">
      <c r="C37" s="4" t="s">
        <v>12</v>
      </c>
      <c r="E37" s="19"/>
      <c r="F37" s="20" t="s">
        <v>216</v>
      </c>
      <c r="G37" s="20"/>
      <c r="H37" s="21"/>
      <c r="I37" s="20"/>
      <c r="J37" s="19"/>
      <c r="K37" s="22"/>
    </row>
    <row r="38" spans="3:11" x14ac:dyDescent="0.25">
      <c r="E38" s="23" t="s">
        <v>13</v>
      </c>
      <c r="F38" s="33" t="s">
        <v>10</v>
      </c>
      <c r="G38" s="33"/>
      <c r="H38" s="33"/>
      <c r="I38" s="33"/>
      <c r="J38" s="24"/>
    </row>
    <row r="39" spans="3:11" x14ac:dyDescent="0.25">
      <c r="E39" s="24"/>
      <c r="F39" s="24"/>
      <c r="G39" s="24"/>
      <c r="H39" s="24"/>
      <c r="I39" s="24"/>
      <c r="J39" s="24"/>
    </row>
    <row r="65" ht="22.5" customHeight="1" x14ac:dyDescent="0.25"/>
  </sheetData>
  <sheetProtection selectLockedCells="1"/>
  <autoFilter ref="A14:K14">
    <sortState ref="A15:K314">
      <sortCondition descending="1" ref="J14"/>
    </sortState>
  </autoFilter>
  <mergeCells count="12">
    <mergeCell ref="F38:I38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36:I3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K15:K30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H7:K7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2024-10-01T05:35:28Z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-347152585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Экологии для проведения 17.09.2024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