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'10'!$A$1:$L$28</definedName>
    <definedName name="_xlnm.Print_Area" localSheetId="5">'11'!$A$1:$L$37</definedName>
    <definedName name="_xlnm.Print_Area" localSheetId="1">'7'!$A$1:$L$28</definedName>
    <definedName name="_xlnm.Print_Area" localSheetId="2">'8'!$A$1:$L$37</definedName>
    <definedName name="_xlnm.Print_Area" localSheetId="3">'9'!$A$1:$L$61</definedName>
  </definedNames>
  <calcPr calcId="144525"/>
</workbook>
</file>

<file path=xl/calcChain.xml><?xml version="1.0" encoding="utf-8"?>
<calcChain xmlns="http://schemas.openxmlformats.org/spreadsheetml/2006/main">
  <c r="A21" i="14" l="1"/>
  <c r="A22" i="14"/>
  <c r="A16" i="14"/>
  <c r="A15" i="14"/>
  <c r="A27" i="14"/>
  <c r="A19" i="14"/>
  <c r="A28" i="14"/>
  <c r="H16" i="10"/>
  <c r="H15" i="10"/>
  <c r="H18" i="10"/>
  <c r="K16" i="17" l="1"/>
  <c r="C16" i="17"/>
  <c r="A16" i="17"/>
  <c r="K15" i="17"/>
  <c r="C15" i="17"/>
  <c r="A15" i="17"/>
  <c r="K18" i="17"/>
  <c r="C18" i="17"/>
  <c r="A18" i="17"/>
  <c r="K19" i="17"/>
  <c r="C19" i="17"/>
  <c r="A19" i="17"/>
  <c r="K17" i="17"/>
  <c r="C17" i="17"/>
  <c r="A17" i="17"/>
  <c r="K25" i="16"/>
  <c r="H25" i="16"/>
  <c r="C25" i="16"/>
  <c r="A25" i="16"/>
  <c r="K22" i="16"/>
  <c r="H22" i="16"/>
  <c r="C22" i="16"/>
  <c r="A22" i="16"/>
  <c r="K24" i="16"/>
  <c r="H24" i="16"/>
  <c r="C24" i="16"/>
  <c r="A24" i="16"/>
  <c r="K16" i="16"/>
  <c r="H16" i="16"/>
  <c r="C16" i="16"/>
  <c r="A16" i="16"/>
  <c r="K23" i="16"/>
  <c r="H23" i="16"/>
  <c r="C23" i="16"/>
  <c r="A23" i="16"/>
  <c r="K20" i="16"/>
  <c r="H20" i="16"/>
  <c r="C20" i="16"/>
  <c r="A20" i="16"/>
  <c r="K28" i="16"/>
  <c r="H28" i="16"/>
  <c r="C28" i="16"/>
  <c r="A28" i="16"/>
  <c r="K18" i="16"/>
  <c r="H18" i="16"/>
  <c r="C18" i="16"/>
  <c r="A18" i="16"/>
  <c r="K21" i="16"/>
  <c r="H21" i="16"/>
  <c r="C21" i="16"/>
  <c r="A21" i="16"/>
  <c r="K17" i="16"/>
  <c r="H17" i="16"/>
  <c r="C17" i="16"/>
  <c r="A17" i="16"/>
  <c r="K26" i="16"/>
  <c r="H26" i="16"/>
  <c r="C26" i="16"/>
  <c r="A26" i="16"/>
  <c r="K15" i="16"/>
  <c r="H15" i="16"/>
  <c r="C15" i="16"/>
  <c r="A15" i="16"/>
  <c r="K19" i="16"/>
  <c r="H19" i="16"/>
  <c r="C19" i="16"/>
  <c r="A19" i="16"/>
  <c r="K27" i="16"/>
  <c r="H27" i="16"/>
  <c r="C27" i="16"/>
  <c r="A27" i="16"/>
  <c r="K52" i="15"/>
  <c r="H52" i="15"/>
  <c r="C52" i="15"/>
  <c r="A52" i="15"/>
  <c r="K51" i="15"/>
  <c r="H51" i="15"/>
  <c r="C51" i="15"/>
  <c r="A51" i="15"/>
  <c r="K17" i="15"/>
  <c r="H17" i="15"/>
  <c r="C17" i="15"/>
  <c r="A17" i="15"/>
  <c r="K20" i="15"/>
  <c r="H20" i="15"/>
  <c r="C20" i="15"/>
  <c r="A20" i="15"/>
  <c r="K27" i="15"/>
  <c r="H27" i="15"/>
  <c r="C27" i="15"/>
  <c r="A27" i="15"/>
  <c r="K40" i="15"/>
  <c r="H40" i="15"/>
  <c r="C40" i="15"/>
  <c r="A40" i="15"/>
  <c r="K15" i="15"/>
  <c r="H15" i="15"/>
  <c r="C15" i="15"/>
  <c r="A15" i="15"/>
  <c r="K36" i="15"/>
  <c r="H36" i="15"/>
  <c r="C36" i="15"/>
  <c r="A36" i="15"/>
  <c r="K42" i="15"/>
  <c r="H42" i="15"/>
  <c r="C42" i="15"/>
  <c r="A42" i="15"/>
  <c r="K50" i="15"/>
  <c r="H50" i="15"/>
  <c r="C50" i="15"/>
  <c r="A50" i="15"/>
  <c r="K35" i="15"/>
  <c r="H35" i="15"/>
  <c r="C35" i="15"/>
  <c r="A35" i="15"/>
  <c r="K39" i="15"/>
  <c r="H39" i="15"/>
  <c r="C39" i="15"/>
  <c r="A39" i="15"/>
  <c r="K48" i="15"/>
  <c r="H48" i="15"/>
  <c r="C48" i="15"/>
  <c r="A48" i="15"/>
  <c r="K34" i="15"/>
  <c r="H34" i="15"/>
  <c r="C34" i="15"/>
  <c r="A34" i="15"/>
  <c r="K47" i="15"/>
  <c r="H47" i="15"/>
  <c r="C47" i="15"/>
  <c r="A47" i="15"/>
  <c r="K44" i="15"/>
  <c r="H44" i="15"/>
  <c r="C44" i="15"/>
  <c r="A44" i="15"/>
  <c r="K46" i="15"/>
  <c r="H46" i="15"/>
  <c r="C46" i="15"/>
  <c r="A46" i="15"/>
  <c r="K49" i="15"/>
  <c r="H49" i="15"/>
  <c r="C49" i="15"/>
  <c r="A49" i="15"/>
  <c r="K38" i="15"/>
  <c r="H38" i="15"/>
  <c r="C38" i="15"/>
  <c r="A38" i="15"/>
  <c r="K29" i="15"/>
  <c r="H29" i="15"/>
  <c r="C29" i="15"/>
  <c r="A29" i="15"/>
  <c r="K26" i="15"/>
  <c r="H26" i="15"/>
  <c r="C26" i="15"/>
  <c r="A26" i="15"/>
  <c r="K33" i="15"/>
  <c r="H33" i="15"/>
  <c r="C33" i="15"/>
  <c r="A33" i="15"/>
  <c r="K25" i="15"/>
  <c r="H25" i="15"/>
  <c r="C25" i="15"/>
  <c r="A25" i="15"/>
  <c r="K16" i="15"/>
  <c r="H16" i="15"/>
  <c r="C16" i="15"/>
  <c r="A16" i="15"/>
  <c r="K41" i="15"/>
  <c r="H41" i="15"/>
  <c r="C41" i="15"/>
  <c r="A41" i="15"/>
  <c r="K24" i="15"/>
  <c r="H24" i="15"/>
  <c r="C24" i="15"/>
  <c r="A24" i="15"/>
  <c r="K45" i="15"/>
  <c r="H45" i="15"/>
  <c r="C45" i="15"/>
  <c r="A45" i="15"/>
  <c r="K43" i="15"/>
  <c r="H43" i="15"/>
  <c r="C43" i="15"/>
  <c r="A43" i="15"/>
  <c r="K23" i="15"/>
  <c r="H23" i="15"/>
  <c r="C23" i="15"/>
  <c r="A23" i="15"/>
  <c r="K18" i="15"/>
  <c r="H18" i="15"/>
  <c r="C18" i="15"/>
  <c r="A18" i="15"/>
  <c r="K37" i="15"/>
  <c r="H37" i="15"/>
  <c r="C37" i="15"/>
  <c r="A37" i="15"/>
  <c r="K30" i="15"/>
  <c r="H30" i="15"/>
  <c r="C30" i="15"/>
  <c r="A30" i="15"/>
  <c r="K28" i="15"/>
  <c r="H28" i="15"/>
  <c r="C28" i="15"/>
  <c r="A28" i="15"/>
  <c r="K32" i="15"/>
  <c r="H32" i="15"/>
  <c r="C32" i="15"/>
  <c r="A32" i="15"/>
  <c r="K22" i="15"/>
  <c r="H22" i="15"/>
  <c r="C22" i="15"/>
  <c r="A22" i="15"/>
  <c r="K19" i="15"/>
  <c r="H19" i="15"/>
  <c r="C19" i="15"/>
  <c r="A19" i="15"/>
  <c r="K21" i="15"/>
  <c r="H21" i="15"/>
  <c r="C21" i="15"/>
  <c r="A21" i="15"/>
  <c r="K31" i="15"/>
  <c r="H31" i="15"/>
  <c r="C31" i="15"/>
  <c r="A31" i="15"/>
  <c r="K28" i="14"/>
  <c r="H28" i="14"/>
  <c r="K19" i="14"/>
  <c r="H19" i="14"/>
  <c r="K27" i="14"/>
  <c r="H27" i="14"/>
  <c r="K15" i="14"/>
  <c r="H15" i="14"/>
  <c r="K16" i="14"/>
  <c r="H16" i="14"/>
  <c r="K22" i="14"/>
  <c r="H22" i="14"/>
  <c r="K21" i="14"/>
  <c r="H21" i="14"/>
  <c r="K26" i="14"/>
  <c r="H26" i="14"/>
  <c r="A26" i="14"/>
  <c r="K20" i="14"/>
  <c r="H20" i="14"/>
  <c r="A20" i="14"/>
  <c r="K25" i="14"/>
  <c r="H25" i="14"/>
  <c r="A25" i="14"/>
  <c r="K24" i="14"/>
  <c r="H24" i="14"/>
  <c r="A24" i="14"/>
  <c r="K18" i="14"/>
  <c r="H18" i="14"/>
  <c r="A18" i="14"/>
  <c r="K23" i="14"/>
  <c r="H23" i="14"/>
  <c r="A23" i="14"/>
  <c r="K17" i="14"/>
  <c r="H17" i="14"/>
  <c r="A17" i="14"/>
  <c r="C17" i="10" l="1"/>
  <c r="C16" i="10"/>
  <c r="C15" i="10"/>
  <c r="C18" i="10"/>
  <c r="C19" i="10"/>
  <c r="H17" i="10"/>
  <c r="H19" i="10"/>
  <c r="A17" i="10"/>
  <c r="A16" i="10"/>
  <c r="A15" i="10"/>
  <c r="A18" i="10"/>
  <c r="A19" i="10"/>
  <c r="K19" i="10"/>
  <c r="K17" i="10"/>
  <c r="K16" i="10"/>
  <c r="K15" i="10"/>
  <c r="K18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<sst xmlns="http://schemas.openxmlformats.org/spreadsheetml/2006/main" count="599" uniqueCount="287">
  <si>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</si>
  <si>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</si>
  <si>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</si>
  <si>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</si>
  <si>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</si>
  <si>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</si>
  <si>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</si>
  <si>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</si>
  <si>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</si>
  <si>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</si>
  <si>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</si>
  <si>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</si>
  <si>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</si>
  <si>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</si>
  <si>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</si>
  <si>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</si>
  <si>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</si>
  <si>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</si>
  <si>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</si>
  <si>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</si>
  <si>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</si>
  <si>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</si>
  <si>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</si>
  <si>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</si>
  <si>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</si>
  <si>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</si>
  <si>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</si>
  <si>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</si>
  <si>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физика</t>
  </si>
  <si>
    <t>sph24710/edu350109/7/4w52v4</t>
  </si>
  <si>
    <t>sph24710/edu350109/7/z5q23z</t>
  </si>
  <si>
    <t>sph24710/edu350109/7/zvvqrz</t>
  </si>
  <si>
    <t>sph24710/edu350109/7/4623g4</t>
  </si>
  <si>
    <t>sph24710/edu350109/7/49g7g4</t>
  </si>
  <si>
    <t>Жукова</t>
  </si>
  <si>
    <t>Ангелина</t>
  </si>
  <si>
    <t>Дмитриевна</t>
  </si>
  <si>
    <t xml:space="preserve">Зайцев </t>
  </si>
  <si>
    <t>Андрей</t>
  </si>
  <si>
    <t>Николаевич</t>
  </si>
  <si>
    <t>Цветков</t>
  </si>
  <si>
    <t xml:space="preserve">Семен </t>
  </si>
  <si>
    <t>Артемович</t>
  </si>
  <si>
    <t>Цветкова</t>
  </si>
  <si>
    <t>Валерия</t>
  </si>
  <si>
    <t>Андреевна</t>
  </si>
  <si>
    <t>Даниленко</t>
  </si>
  <si>
    <t>Мирослава</t>
  </si>
  <si>
    <t>Ивановна</t>
  </si>
  <si>
    <t>7Б</t>
  </si>
  <si>
    <t>7А</t>
  </si>
  <si>
    <t>Долгополова</t>
  </si>
  <si>
    <t>Дарина</t>
  </si>
  <si>
    <t>Денисовна</t>
  </si>
  <si>
    <t>sph24810/edu350109/8/zqq55z</t>
  </si>
  <si>
    <t>sph24810/edu350109/8/4723rz</t>
  </si>
  <si>
    <t>Кубышкин</t>
  </si>
  <si>
    <t>Глеб</t>
  </si>
  <si>
    <t>Дмитриевич</t>
  </si>
  <si>
    <t>8Г</t>
  </si>
  <si>
    <t>Лукаов</t>
  </si>
  <si>
    <t>Павел</t>
  </si>
  <si>
    <t>Романович</t>
  </si>
  <si>
    <t>Сакович</t>
  </si>
  <si>
    <t>Полина</t>
  </si>
  <si>
    <t>Евгеньевна</t>
  </si>
  <si>
    <t>sph24810/edu350109/8/48q3vz</t>
  </si>
  <si>
    <t>sph24810/edu350109/8/4w5654</t>
  </si>
  <si>
    <t>sph24810/edu350109/8/z5q39z</t>
  </si>
  <si>
    <t>sph24810/edu350109/8/zvv2gz</t>
  </si>
  <si>
    <t>sph24810/edu350109/8/462r34</t>
  </si>
  <si>
    <t>sph24810/edu350109/8/49g3w4</t>
  </si>
  <si>
    <t>sph24810/edu350109/8/z36wg4</t>
  </si>
  <si>
    <t>sph24810/edu350109/8/4g93q4</t>
  </si>
  <si>
    <t>Пешкова</t>
  </si>
  <si>
    <t>Дарья</t>
  </si>
  <si>
    <t>Сергеевна</t>
  </si>
  <si>
    <t xml:space="preserve">Шляпкина </t>
  </si>
  <si>
    <t>Кристина</t>
  </si>
  <si>
    <t>Зайцева</t>
  </si>
  <si>
    <t>Анна</t>
  </si>
  <si>
    <t xml:space="preserve">Осинина </t>
  </si>
  <si>
    <t>Михайловна</t>
  </si>
  <si>
    <t xml:space="preserve">Груздев </t>
  </si>
  <si>
    <t>Максим</t>
  </si>
  <si>
    <t>Иванович</t>
  </si>
  <si>
    <t>Гусева</t>
  </si>
  <si>
    <t>Екатерина</t>
  </si>
  <si>
    <t>8А</t>
  </si>
  <si>
    <t>8Е</t>
  </si>
  <si>
    <t>8Ж</t>
  </si>
  <si>
    <t>Александровна</t>
  </si>
  <si>
    <t>sph24810/edu350109/8/49gvw4</t>
  </si>
  <si>
    <t>sph24810/edu350109/8/z369g4</t>
  </si>
  <si>
    <t>sph24810/edu350109/8/4g95q4</t>
  </si>
  <si>
    <t>sph24810/edu350109/8/429r8z</t>
  </si>
  <si>
    <t>Володин</t>
  </si>
  <si>
    <t>Егор</t>
  </si>
  <si>
    <t xml:space="preserve">Дерунов </t>
  </si>
  <si>
    <t>Илья</t>
  </si>
  <si>
    <t xml:space="preserve">Новоселов </t>
  </si>
  <si>
    <t>Сергей</t>
  </si>
  <si>
    <t xml:space="preserve">Сысоев </t>
  </si>
  <si>
    <t>Дмитрий</t>
  </si>
  <si>
    <t>8В</t>
  </si>
  <si>
    <t>sph24910/edu350109/9/4wr8vz</t>
  </si>
  <si>
    <t>sph24910/edu350109/9/z5793z</t>
  </si>
  <si>
    <t>sph24910/edu350109/9/zvw3r4</t>
  </si>
  <si>
    <t>sph24910/edu350109/9/46gqgz</t>
  </si>
  <si>
    <t>sph24910/edu350109/9/495rg4</t>
  </si>
  <si>
    <t>sph24910/edu350109/9/z33vvz</t>
  </si>
  <si>
    <t>sph24910/edu350109/9/4g7284</t>
  </si>
  <si>
    <t>sph24910/edu350109/9/42g75z</t>
  </si>
  <si>
    <t>sph24910/edu350109/9/zr283z</t>
  </si>
  <si>
    <t>sph24910/edu350109/9/zq7w2z</t>
  </si>
  <si>
    <t>sph24910/edu350109/9/477gq4</t>
  </si>
  <si>
    <t>sph24910/edu350109/9/49g7g4</t>
  </si>
  <si>
    <t>sph24910/edu350109/9/4726qz</t>
  </si>
  <si>
    <t>sph24910/edu350109/9/48q56z</t>
  </si>
  <si>
    <t>sph24910/edu350109/9/4w57v4</t>
  </si>
  <si>
    <t>sph24910/edu350109/9/z5qg3z</t>
  </si>
  <si>
    <t>Виноградова</t>
  </si>
  <si>
    <t>Мария</t>
  </si>
  <si>
    <t>Николаевна</t>
  </si>
  <si>
    <t>Вирронен</t>
  </si>
  <si>
    <t>Арина</t>
  </si>
  <si>
    <t>Максимовна</t>
  </si>
  <si>
    <t>Донина</t>
  </si>
  <si>
    <t>Елизавета</t>
  </si>
  <si>
    <t>Вячеславовна</t>
  </si>
  <si>
    <t>Журавлев</t>
  </si>
  <si>
    <t>Тимофей</t>
  </si>
  <si>
    <t>Вячеславович</t>
  </si>
  <si>
    <t>Зайцев</t>
  </si>
  <si>
    <t>Антон</t>
  </si>
  <si>
    <t>Михайлович</t>
  </si>
  <si>
    <t>Золотцев</t>
  </si>
  <si>
    <t>Сергеевич</t>
  </si>
  <si>
    <t>Кириллов</t>
  </si>
  <si>
    <t>Алексеевич</t>
  </si>
  <si>
    <t>Косяник</t>
  </si>
  <si>
    <t>Артем</t>
  </si>
  <si>
    <t>Лукьянов</t>
  </si>
  <si>
    <t>Кирилл</t>
  </si>
  <si>
    <t>Владимирович</t>
  </si>
  <si>
    <t>Максимова</t>
  </si>
  <si>
    <t>Ольга</t>
  </si>
  <si>
    <t>Рябиков</t>
  </si>
  <si>
    <t>Белуничева</t>
  </si>
  <si>
    <t>Лия</t>
  </si>
  <si>
    <t>Анатольевна</t>
  </si>
  <si>
    <t xml:space="preserve">Черкасов </t>
  </si>
  <si>
    <t>Лев</t>
  </si>
  <si>
    <t>Малинова</t>
  </si>
  <si>
    <t>Алиса</t>
  </si>
  <si>
    <t>Алексеевна</t>
  </si>
  <si>
    <t>Сверчков</t>
  </si>
  <si>
    <t>Иван</t>
  </si>
  <si>
    <t>Евгеньевич</t>
  </si>
  <si>
    <t>Тихов</t>
  </si>
  <si>
    <t>Михаил</t>
  </si>
  <si>
    <t>Анатольевич</t>
  </si>
  <si>
    <t>9А</t>
  </si>
  <si>
    <t>9Ж</t>
  </si>
  <si>
    <t>9И</t>
  </si>
  <si>
    <t>9К</t>
  </si>
  <si>
    <t>sph24910/edu350109/9/48v964</t>
  </si>
  <si>
    <t>sph24910/edu350109/9/4wr3vz</t>
  </si>
  <si>
    <t>sph24910/edu350109/9/z57w3z</t>
  </si>
  <si>
    <t>sph24910/edu350109/9/zvwgr4</t>
  </si>
  <si>
    <t>sph24910/edu350109/9/46g8gz</t>
  </si>
  <si>
    <t>sph24910/edu350109/9/4959g4</t>
  </si>
  <si>
    <t>sph24910/edu350109/9/z33qvz</t>
  </si>
  <si>
    <t>sph24910/edu350109/9/4g7884</t>
  </si>
  <si>
    <t>sph24910/edu350109/9/z368v4</t>
  </si>
  <si>
    <t>sph24910/edu350109/9/4g9g84</t>
  </si>
  <si>
    <t>sph24910/edu350109/9/429q5z</t>
  </si>
  <si>
    <t>sph24910/edu350109/9/zr9334</t>
  </si>
  <si>
    <t>sph24910/edu350109/9/zqqg2z</t>
  </si>
  <si>
    <t>Юрий</t>
  </si>
  <si>
    <t>Никита</t>
  </si>
  <si>
    <t>Олеговна</t>
  </si>
  <si>
    <t>Матвей</t>
  </si>
  <si>
    <t>Милолинка</t>
  </si>
  <si>
    <t>Руслан</t>
  </si>
  <si>
    <t>Александрович</t>
  </si>
  <si>
    <t xml:space="preserve">Ерещенко </t>
  </si>
  <si>
    <t xml:space="preserve">Капустин </t>
  </si>
  <si>
    <t xml:space="preserve">Кудряшов </t>
  </si>
  <si>
    <t>Озерский</t>
  </si>
  <si>
    <t xml:space="preserve">Легких </t>
  </si>
  <si>
    <t xml:space="preserve">Пазгалёва </t>
  </si>
  <si>
    <t xml:space="preserve">Попова </t>
  </si>
  <si>
    <t>Яковлев</t>
  </si>
  <si>
    <t xml:space="preserve">Анферов </t>
  </si>
  <si>
    <t>Анферов</t>
  </si>
  <si>
    <t xml:space="preserve">Егоров </t>
  </si>
  <si>
    <t xml:space="preserve">Кошкин </t>
  </si>
  <si>
    <t xml:space="preserve">Чирков </t>
  </si>
  <si>
    <t>9Б</t>
  </si>
  <si>
    <t>9Г</t>
  </si>
  <si>
    <t>9З</t>
  </si>
  <si>
    <t>sph24910/edu350109/9/42955z</t>
  </si>
  <si>
    <t>sph24910/edu350109/9/zr9g34</t>
  </si>
  <si>
    <t>sph24910/edu350109/9/zqqr2z</t>
  </si>
  <si>
    <t>sph24910/edu350109/9/472vqz</t>
  </si>
  <si>
    <t>sph24910/edu350109/9/48qw6z</t>
  </si>
  <si>
    <t>sph24910/edu350109/9/4w52v4</t>
  </si>
  <si>
    <t>sph24910/edu350109/9/z5q23z</t>
  </si>
  <si>
    <t>sph24910/edu350109/9/zvvqrz</t>
  </si>
  <si>
    <t>sph24910/edu350109/9/4623g4</t>
  </si>
  <si>
    <t>Варвара</t>
  </si>
  <si>
    <t>Руслановна</t>
  </si>
  <si>
    <t>Игоревич</t>
  </si>
  <si>
    <t>Андреевич</t>
  </si>
  <si>
    <t>Владислав</t>
  </si>
  <si>
    <t>Арсений</t>
  </si>
  <si>
    <t>Эдуардович</t>
  </si>
  <si>
    <t>Эдуардовна</t>
  </si>
  <si>
    <t>Ильич</t>
  </si>
  <si>
    <t xml:space="preserve">Максим </t>
  </si>
  <si>
    <t>9Д</t>
  </si>
  <si>
    <t>9Е</t>
  </si>
  <si>
    <t>Антипичева</t>
  </si>
  <si>
    <t>Назаренко</t>
  </si>
  <si>
    <t>Беляков</t>
  </si>
  <si>
    <t>Пучин</t>
  </si>
  <si>
    <t xml:space="preserve">Сибатов </t>
  </si>
  <si>
    <t xml:space="preserve">Сивков </t>
  </si>
  <si>
    <t xml:space="preserve">Соловьев </t>
  </si>
  <si>
    <t xml:space="preserve">Боровкова </t>
  </si>
  <si>
    <t xml:space="preserve">Борисов </t>
  </si>
  <si>
    <t>sph241010/edu350109/10/zrq234</t>
  </si>
  <si>
    <t>sph241010/edu350109/10/zq972z</t>
  </si>
  <si>
    <t>Вячеслав</t>
  </si>
  <si>
    <t>Карина</t>
  </si>
  <si>
    <t>10А</t>
  </si>
  <si>
    <t>sph241010/edu350109/10/482v64</t>
  </si>
  <si>
    <t>sph241010/edu350109/10/4w8rvz</t>
  </si>
  <si>
    <t>sph241010/edu350109/10/z5973z</t>
  </si>
  <si>
    <t>Ильинична</t>
  </si>
  <si>
    <t>10В</t>
  </si>
  <si>
    <t xml:space="preserve">Глухарев </t>
  </si>
  <si>
    <t>Дьяконенкова</t>
  </si>
  <si>
    <t>Богданова</t>
  </si>
  <si>
    <t xml:space="preserve">Сергеева </t>
  </si>
  <si>
    <t>Медведев</t>
  </si>
  <si>
    <t>sph241110/edu350109/11/2z3vg4</t>
  </si>
  <si>
    <t>sph241110/edu350109/11/94g2qz</t>
  </si>
  <si>
    <t>sph241110/edu350109/11/742w8z</t>
  </si>
  <si>
    <t>sph241110/edu350109/11/9zrq54</t>
  </si>
  <si>
    <t>sph241110/edu350109/11/8zq95z</t>
  </si>
  <si>
    <t>sph241110/edu350109/11/q479r4</t>
  </si>
  <si>
    <t>sph241110/edu350109/11/g482v4</t>
  </si>
  <si>
    <t>sph241110/edu350109/11/rz599z</t>
  </si>
  <si>
    <t>sph241110/edu350109/11/7zv3g4</t>
  </si>
  <si>
    <t>sph241110/edu350109/11/349w4g</t>
  </si>
  <si>
    <t>sph241110/edu350109/11/2z3gzg</t>
  </si>
  <si>
    <t>sph241110/edu350109/11/94gq4r</t>
  </si>
  <si>
    <t>sph241110/edu350109/11/742843</t>
  </si>
  <si>
    <t>sph241110/edu350109/11/9zr54w</t>
  </si>
  <si>
    <t>Владимир</t>
  </si>
  <si>
    <t>Степан</t>
  </si>
  <si>
    <t>Олегович</t>
  </si>
  <si>
    <t>Егорович</t>
  </si>
  <si>
    <t>Юрьевич</t>
  </si>
  <si>
    <t xml:space="preserve">Матвей </t>
  </si>
  <si>
    <t>Алексей</t>
  </si>
  <si>
    <t>Ростиславович</t>
  </si>
  <si>
    <t>Миайлович</t>
  </si>
  <si>
    <t xml:space="preserve">Гаврилова </t>
  </si>
  <si>
    <t>Гуров</t>
  </si>
  <si>
    <t xml:space="preserve">Захаров </t>
  </si>
  <si>
    <t xml:space="preserve">Иванец </t>
  </si>
  <si>
    <t xml:space="preserve">Иванов </t>
  </si>
  <si>
    <t>Катин</t>
  </si>
  <si>
    <t xml:space="preserve">Мельников </t>
  </si>
  <si>
    <t xml:space="preserve">Бахвалов </t>
  </si>
  <si>
    <t xml:space="preserve">Гурьев </t>
  </si>
  <si>
    <t xml:space="preserve">Казначеев </t>
  </si>
  <si>
    <t xml:space="preserve">Михалев </t>
  </si>
  <si>
    <t xml:space="preserve">Туманов </t>
  </si>
  <si>
    <t xml:space="preserve">Пакудин </t>
  </si>
  <si>
    <t xml:space="preserve">Соколов </t>
  </si>
  <si>
    <t>11А</t>
  </si>
  <si>
    <t>Алтунина НС</t>
  </si>
  <si>
    <t>Суворова 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</si>
</sst>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  <font>
      <sz val="11"/>
      <color theme="1"/>
      <name val="Walbaum Display"/>
      <family val="1"/>
    </font>
    <font>
      <sz val="12"/>
      <color rgb="FF000000"/>
      <name val="Times New Roman"/>
      <family val="1"/>
      <charset val="204"/>
    </font>
    <font>
      <sz val="10"/>
      <name val="Arial"/>
      <charset val="1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49" fontId="35" fillId="0" borderId="14" xfId="42" applyNumberFormat="1" applyFont="1" applyFill="1" applyBorder="1" applyAlignment="1" applyProtection="1"/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19</v>
      </c>
      <c r="B8" t="s">
        <v>23</v>
      </c>
      <c r="C8" t="s">
        <v>4</v>
      </c>
    </row>
    <row r="9" spans="1:3">
      <c r="A9">
        <v>4</v>
      </c>
      <c r="B9">
        <v>1</v>
      </c>
      <c r="C9" t="s">
        <v>24</v>
      </c>
    </row>
    <row r="10" spans="1:3">
      <c r="A10">
        <v>5</v>
      </c>
      <c r="B10">
        <v>2</v>
      </c>
      <c r="C10" t="s">
        <v>25</v>
      </c>
    </row>
    <row r="11" spans="1:3">
      <c r="A11">
        <v>6</v>
      </c>
      <c r="B11">
        <v>3</v>
      </c>
      <c r="C11" t="s">
        <v>26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topLeftCell="A3" zoomScaleNormal="100" zoomScaleSheetLayoutView="70" workbookViewId="0">
      <selection activeCell="G34" sqref="G34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4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43" t="s">
        <v>28</v>
      </c>
      <c r="J5" s="43"/>
      <c r="K5" s="43"/>
      <c r="L5" s="43"/>
    </row>
    <row r="6" spans="1:26">
      <c r="D6" s="5"/>
      <c r="E6" s="5"/>
      <c r="F6" s="5"/>
      <c r="G6" s="5"/>
      <c r="H6" s="5"/>
      <c r="I6" s="44" t="s">
        <v>6</v>
      </c>
      <c r="J6" s="44"/>
      <c r="K6" s="44"/>
      <c r="L6" s="44"/>
    </row>
    <row r="7" spans="1:26" ht="15.75">
      <c r="D7" s="5"/>
      <c r="E7" s="5"/>
      <c r="F7" s="5"/>
      <c r="G7" s="5"/>
      <c r="H7" s="5"/>
      <c r="I7" s="43">
        <v>7</v>
      </c>
      <c r="J7" s="43"/>
      <c r="K7" s="43"/>
      <c r="L7" s="43"/>
    </row>
    <row r="8" spans="1:26">
      <c r="D8" s="5"/>
      <c r="E8" s="5"/>
      <c r="F8" s="5"/>
      <c r="G8" s="5"/>
      <c r="H8" s="5"/>
      <c r="I8" s="44" t="s">
        <v>7</v>
      </c>
      <c r="J8" s="44"/>
      <c r="K8" s="44"/>
      <c r="L8" s="4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5" t="s">
        <v>8</v>
      </c>
      <c r="E11" s="45"/>
      <c r="F11" s="46">
        <v>45566</v>
      </c>
      <c r="G11" s="46"/>
      <c r="H11" s="21"/>
      <c r="I11" s="7"/>
      <c r="J11" s="5"/>
      <c r="K11" s="5"/>
      <c r="L11" s="5"/>
    </row>
    <row r="12" spans="1:26" ht="15.75">
      <c r="D12" s="45" t="s">
        <v>14</v>
      </c>
      <c r="E12" s="45"/>
      <c r="F12" s="47">
        <v>30</v>
      </c>
      <c r="G12" s="47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32" t="s">
        <v>16</v>
      </c>
      <c r="D14" s="32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19" si="0">$I$5</f>
        <v>физика</v>
      </c>
      <c r="B15" s="8">
        <v>14</v>
      </c>
      <c r="C15" s="14">
        <f t="shared" ref="C15:C19" si="1">ROW(B15)-14</f>
        <v>1</v>
      </c>
      <c r="D15" s="27" t="s">
        <v>32</v>
      </c>
      <c r="E15" s="31" t="s">
        <v>43</v>
      </c>
      <c r="F15" s="23" t="s">
        <v>44</v>
      </c>
      <c r="G15" s="23" t="s">
        <v>45</v>
      </c>
      <c r="H15" s="23">
        <v>7</v>
      </c>
      <c r="I15" s="23" t="s">
        <v>50</v>
      </c>
      <c r="J15" s="23">
        <v>18</v>
      </c>
      <c r="K15" s="20">
        <f t="shared" ref="K15:K19" si="2">J15/$F$12</f>
        <v>0.6</v>
      </c>
      <c r="L15" s="23" t="s">
        <v>24</v>
      </c>
    </row>
    <row r="16" spans="1:26">
      <c r="A16" s="8" t="str">
        <f t="shared" si="0"/>
        <v>физика</v>
      </c>
      <c r="B16" s="8">
        <v>14</v>
      </c>
      <c r="C16" s="14">
        <f t="shared" si="1"/>
        <v>2</v>
      </c>
      <c r="D16" s="27" t="s">
        <v>33</v>
      </c>
      <c r="E16" s="31" t="s">
        <v>46</v>
      </c>
      <c r="F16" s="23" t="s">
        <v>47</v>
      </c>
      <c r="G16" s="23" t="s">
        <v>48</v>
      </c>
      <c r="H16" s="23">
        <v>7</v>
      </c>
      <c r="I16" s="23" t="s">
        <v>49</v>
      </c>
      <c r="J16" s="23">
        <v>10</v>
      </c>
      <c r="K16" s="20">
        <f t="shared" si="2"/>
        <v>0.33333333333333331</v>
      </c>
      <c r="L16" s="23" t="s">
        <v>26</v>
      </c>
    </row>
    <row r="17" spans="1:12">
      <c r="A17" s="8" t="str">
        <f t="shared" si="0"/>
        <v>физика</v>
      </c>
      <c r="B17" s="8">
        <v>14</v>
      </c>
      <c r="C17" s="14">
        <f t="shared" si="1"/>
        <v>3</v>
      </c>
      <c r="D17" s="27" t="s">
        <v>29</v>
      </c>
      <c r="E17" s="31" t="s">
        <v>34</v>
      </c>
      <c r="F17" s="23" t="s">
        <v>35</v>
      </c>
      <c r="G17" s="23" t="s">
        <v>36</v>
      </c>
      <c r="H17" s="23">
        <v>7</v>
      </c>
      <c r="I17" s="23" t="s">
        <v>50</v>
      </c>
      <c r="J17" s="23">
        <v>8</v>
      </c>
      <c r="K17" s="20">
        <f t="shared" si="2"/>
        <v>0.26666666666666666</v>
      </c>
      <c r="L17" s="23" t="s">
        <v>26</v>
      </c>
    </row>
    <row r="18" spans="1:12">
      <c r="A18" s="8" t="str">
        <f t="shared" si="0"/>
        <v>физика</v>
      </c>
      <c r="B18" s="8">
        <v>14</v>
      </c>
      <c r="C18" s="14">
        <f t="shared" si="1"/>
        <v>4</v>
      </c>
      <c r="D18" s="27" t="s">
        <v>31</v>
      </c>
      <c r="E18" s="31" t="s">
        <v>40</v>
      </c>
      <c r="F18" s="23" t="s">
        <v>41</v>
      </c>
      <c r="G18" s="23" t="s">
        <v>42</v>
      </c>
      <c r="H18" s="23">
        <v>7</v>
      </c>
      <c r="I18" s="23" t="s">
        <v>50</v>
      </c>
      <c r="J18" s="23">
        <v>6</v>
      </c>
      <c r="K18" s="20">
        <f t="shared" si="2"/>
        <v>0.2</v>
      </c>
      <c r="L18" s="23" t="s">
        <v>26</v>
      </c>
    </row>
    <row r="19" spans="1:12">
      <c r="A19" s="8" t="str">
        <f t="shared" si="0"/>
        <v>физика</v>
      </c>
      <c r="B19" s="8">
        <v>14</v>
      </c>
      <c r="C19" s="14">
        <f t="shared" si="1"/>
        <v>5</v>
      </c>
      <c r="D19" s="27" t="s">
        <v>30</v>
      </c>
      <c r="E19" s="31" t="s">
        <v>37</v>
      </c>
      <c r="F19" s="23" t="s">
        <v>38</v>
      </c>
      <c r="G19" s="23" t="s">
        <v>39</v>
      </c>
      <c r="H19" s="23">
        <v>7</v>
      </c>
      <c r="I19" s="23" t="s">
        <v>50</v>
      </c>
      <c r="J19" s="23">
        <v>4</v>
      </c>
      <c r="K19" s="20">
        <f t="shared" si="2"/>
        <v>0.13333333333333333</v>
      </c>
      <c r="L19" s="23" t="s">
        <v>26</v>
      </c>
    </row>
    <row r="23" spans="1:12" ht="15.7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>
      <c r="D24" s="9" t="s">
        <v>10</v>
      </c>
      <c r="F24" s="6"/>
      <c r="G24" s="12"/>
      <c r="H24" s="12" t="s">
        <v>285</v>
      </c>
      <c r="I24" s="13"/>
      <c r="J24" s="12"/>
      <c r="K24" s="6"/>
      <c r="L24" s="11"/>
    </row>
    <row r="25" spans="1:12">
      <c r="D25" s="5"/>
      <c r="E25" s="5"/>
      <c r="F25" s="16" t="s">
        <v>12</v>
      </c>
      <c r="G25" s="40" t="s">
        <v>9</v>
      </c>
      <c r="H25" s="40"/>
      <c r="I25" s="40"/>
      <c r="J25" s="40"/>
      <c r="K25" s="17"/>
      <c r="L25" s="5"/>
    </row>
    <row r="26" spans="1:12" ht="15.75">
      <c r="D26" s="9" t="s">
        <v>11</v>
      </c>
      <c r="F26" s="6"/>
      <c r="G26" s="12"/>
      <c r="H26" s="12" t="s">
        <v>286</v>
      </c>
      <c r="I26" s="13"/>
      <c r="J26" s="12"/>
      <c r="K26" s="6"/>
      <c r="L26" s="11"/>
    </row>
    <row r="27" spans="1:12">
      <c r="F27" s="16" t="s">
        <v>12</v>
      </c>
      <c r="G27" s="40" t="s">
        <v>9</v>
      </c>
      <c r="H27" s="40"/>
      <c r="I27" s="40"/>
      <c r="J27" s="40"/>
      <c r="K27" s="17"/>
    </row>
    <row r="28" spans="1:12">
      <c r="F28" s="17"/>
      <c r="G28" s="17"/>
      <c r="H28" s="17"/>
      <c r="I28" s="17"/>
      <c r="J28" s="17"/>
      <c r="K28" s="17"/>
    </row>
    <row r="54" ht="22.5" customHeight="1"/>
  </sheetData>
  <autoFilter ref="A14:L14">
    <sortState ref="A15:L314">
      <sortCondition descending="1" ref="J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topLeftCell="A10" zoomScaleNormal="100" zoomScaleSheetLayoutView="70" workbookViewId="0">
      <selection activeCell="L38" sqref="L38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0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43" t="s">
        <v>28</v>
      </c>
      <c r="J5" s="43"/>
      <c r="K5" s="43"/>
      <c r="L5" s="43"/>
    </row>
    <row r="6" spans="1:26">
      <c r="D6" s="5"/>
      <c r="E6" s="5"/>
      <c r="F6" s="5"/>
      <c r="G6" s="5"/>
      <c r="H6" s="5"/>
      <c r="I6" s="44" t="s">
        <v>6</v>
      </c>
      <c r="J6" s="44"/>
      <c r="K6" s="44"/>
      <c r="L6" s="44"/>
    </row>
    <row r="7" spans="1:26" ht="15.75">
      <c r="D7" s="5"/>
      <c r="E7" s="5"/>
      <c r="F7" s="5"/>
      <c r="G7" s="5"/>
      <c r="H7" s="5"/>
      <c r="I7" s="43">
        <v>8</v>
      </c>
      <c r="J7" s="43"/>
      <c r="K7" s="43"/>
      <c r="L7" s="43"/>
    </row>
    <row r="8" spans="1:26">
      <c r="D8" s="5"/>
      <c r="E8" s="5"/>
      <c r="F8" s="5"/>
      <c r="G8" s="5"/>
      <c r="H8" s="5"/>
      <c r="I8" s="44" t="s">
        <v>7</v>
      </c>
      <c r="J8" s="44"/>
      <c r="K8" s="44"/>
      <c r="L8" s="4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5" t="s">
        <v>8</v>
      </c>
      <c r="E11" s="45"/>
      <c r="F11" s="46">
        <v>45566</v>
      </c>
      <c r="G11" s="46"/>
      <c r="H11" s="21"/>
      <c r="I11" s="7"/>
      <c r="J11" s="5"/>
      <c r="K11" s="5"/>
      <c r="L11" s="5"/>
    </row>
    <row r="12" spans="1:26" ht="15.75">
      <c r="D12" s="45" t="s">
        <v>14</v>
      </c>
      <c r="E12" s="45"/>
      <c r="F12" s="47">
        <v>30</v>
      </c>
      <c r="G12" s="47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32" t="s">
        <v>16</v>
      </c>
      <c r="D14" s="32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28" si="0">$I$5</f>
        <v>физика</v>
      </c>
      <c r="B15" s="8">
        <v>14</v>
      </c>
      <c r="C15" s="14">
        <f t="shared" ref="C15:C28" si="1">ROW(B15)-14</f>
        <v>1</v>
      </c>
      <c r="D15" s="27" t="s">
        <v>66</v>
      </c>
      <c r="E15" s="39" t="s">
        <v>60</v>
      </c>
      <c r="F15" s="27" t="s">
        <v>61</v>
      </c>
      <c r="G15" s="27" t="s">
        <v>62</v>
      </c>
      <c r="H15" s="23">
        <f t="shared" ref="H15:H28" si="2">$I$7</f>
        <v>8</v>
      </c>
      <c r="I15" s="24" t="s">
        <v>59</v>
      </c>
      <c r="J15" s="23">
        <v>20</v>
      </c>
      <c r="K15" s="20">
        <f t="shared" ref="K15:K28" si="3">J15/$F$12</f>
        <v>0.66666666666666663</v>
      </c>
      <c r="L15" s="23" t="s">
        <v>24</v>
      </c>
    </row>
    <row r="16" spans="1:26">
      <c r="A16" s="8" t="str">
        <f t="shared" si="0"/>
        <v>физика</v>
      </c>
      <c r="B16" s="8">
        <v>14</v>
      </c>
      <c r="C16" s="14">
        <f t="shared" si="1"/>
        <v>2</v>
      </c>
      <c r="D16" s="27" t="s">
        <v>92</v>
      </c>
      <c r="E16" s="39" t="s">
        <v>96</v>
      </c>
      <c r="F16" s="27" t="s">
        <v>97</v>
      </c>
      <c r="G16" s="28" t="s">
        <v>58</v>
      </c>
      <c r="H16" s="23">
        <f t="shared" si="2"/>
        <v>8</v>
      </c>
      <c r="I16" s="23" t="s">
        <v>104</v>
      </c>
      <c r="J16" s="23">
        <v>19</v>
      </c>
      <c r="K16" s="20">
        <f t="shared" si="3"/>
        <v>0.6333333333333333</v>
      </c>
      <c r="L16" s="23" t="s">
        <v>25</v>
      </c>
    </row>
    <row r="17" spans="1:12">
      <c r="A17" s="8" t="str">
        <f t="shared" si="0"/>
        <v>физика</v>
      </c>
      <c r="B17" s="8">
        <v>14</v>
      </c>
      <c r="C17" s="14">
        <f t="shared" si="1"/>
        <v>3</v>
      </c>
      <c r="D17" s="27" t="s">
        <v>68</v>
      </c>
      <c r="E17" s="39" t="s">
        <v>74</v>
      </c>
      <c r="F17" s="27" t="s">
        <v>75</v>
      </c>
      <c r="G17" s="27" t="s">
        <v>76</v>
      </c>
      <c r="H17" s="23">
        <f t="shared" si="2"/>
        <v>8</v>
      </c>
      <c r="I17" s="23" t="s">
        <v>88</v>
      </c>
      <c r="J17" s="23">
        <v>16</v>
      </c>
      <c r="K17" s="20">
        <f t="shared" si="3"/>
        <v>0.53333333333333333</v>
      </c>
      <c r="L17" s="23" t="s">
        <v>25</v>
      </c>
    </row>
    <row r="18" spans="1:12">
      <c r="A18" s="8" t="str">
        <f t="shared" si="0"/>
        <v>физика</v>
      </c>
      <c r="B18" s="8">
        <v>14</v>
      </c>
      <c r="C18" s="14">
        <f t="shared" si="1"/>
        <v>4</v>
      </c>
      <c r="D18" s="27" t="s">
        <v>70</v>
      </c>
      <c r="E18" s="39" t="s">
        <v>79</v>
      </c>
      <c r="F18" s="27" t="s">
        <v>80</v>
      </c>
      <c r="G18" s="27" t="s">
        <v>48</v>
      </c>
      <c r="H18" s="23">
        <f t="shared" si="2"/>
        <v>8</v>
      </c>
      <c r="I18" s="23" t="s">
        <v>89</v>
      </c>
      <c r="J18" s="23">
        <v>16</v>
      </c>
      <c r="K18" s="20">
        <f t="shared" si="3"/>
        <v>0.53333333333333333</v>
      </c>
      <c r="L18" s="23" t="s">
        <v>25</v>
      </c>
    </row>
    <row r="19" spans="1:12">
      <c r="A19" s="8" t="str">
        <f t="shared" si="0"/>
        <v>физика</v>
      </c>
      <c r="B19" s="8">
        <v>14</v>
      </c>
      <c r="C19" s="14">
        <f t="shared" si="1"/>
        <v>5</v>
      </c>
      <c r="D19" s="27" t="s">
        <v>55</v>
      </c>
      <c r="E19" s="39" t="s">
        <v>56</v>
      </c>
      <c r="F19" s="27" t="s">
        <v>57</v>
      </c>
      <c r="G19" s="27" t="s">
        <v>58</v>
      </c>
      <c r="H19" s="23">
        <f t="shared" si="2"/>
        <v>8</v>
      </c>
      <c r="I19" s="24" t="s">
        <v>59</v>
      </c>
      <c r="J19" s="23">
        <v>13</v>
      </c>
      <c r="K19" s="20">
        <f t="shared" si="3"/>
        <v>0.43333333333333335</v>
      </c>
      <c r="L19" s="23" t="s">
        <v>26</v>
      </c>
    </row>
    <row r="20" spans="1:12">
      <c r="A20" s="8" t="str">
        <f t="shared" si="0"/>
        <v>физика</v>
      </c>
      <c r="B20" s="8">
        <v>14</v>
      </c>
      <c r="C20" s="14">
        <f t="shared" si="1"/>
        <v>6</v>
      </c>
      <c r="D20" s="27" t="s">
        <v>72</v>
      </c>
      <c r="E20" s="39" t="s">
        <v>83</v>
      </c>
      <c r="F20" s="27" t="s">
        <v>84</v>
      </c>
      <c r="G20" s="27" t="s">
        <v>85</v>
      </c>
      <c r="H20" s="23">
        <f t="shared" si="2"/>
        <v>8</v>
      </c>
      <c r="I20" s="23" t="s">
        <v>90</v>
      </c>
      <c r="J20" s="23">
        <v>12</v>
      </c>
      <c r="K20" s="20">
        <f t="shared" si="3"/>
        <v>0.4</v>
      </c>
      <c r="L20" s="23" t="s">
        <v>26</v>
      </c>
    </row>
    <row r="21" spans="1:12">
      <c r="A21" s="8" t="str">
        <f t="shared" si="0"/>
        <v>физика</v>
      </c>
      <c r="B21" s="8">
        <v>14</v>
      </c>
      <c r="C21" s="14">
        <f t="shared" si="1"/>
        <v>7</v>
      </c>
      <c r="D21" s="27" t="s">
        <v>69</v>
      </c>
      <c r="E21" s="39" t="s">
        <v>77</v>
      </c>
      <c r="F21" s="27" t="s">
        <v>78</v>
      </c>
      <c r="G21" s="27" t="s">
        <v>91</v>
      </c>
      <c r="H21" s="23">
        <f t="shared" si="2"/>
        <v>8</v>
      </c>
      <c r="I21" s="23" t="s">
        <v>88</v>
      </c>
      <c r="J21" s="23">
        <v>10</v>
      </c>
      <c r="K21" s="20">
        <f t="shared" si="3"/>
        <v>0.33333333333333331</v>
      </c>
      <c r="L21" s="23" t="s">
        <v>26</v>
      </c>
    </row>
    <row r="22" spans="1:12">
      <c r="A22" s="8" t="str">
        <f t="shared" si="0"/>
        <v>физика</v>
      </c>
      <c r="B22" s="8">
        <v>14</v>
      </c>
      <c r="C22" s="14">
        <f t="shared" si="1"/>
        <v>8</v>
      </c>
      <c r="D22" s="27" t="s">
        <v>94</v>
      </c>
      <c r="E22" s="39" t="s">
        <v>100</v>
      </c>
      <c r="F22" s="27" t="s">
        <v>101</v>
      </c>
      <c r="G22" s="28" t="s">
        <v>214</v>
      </c>
      <c r="H22" s="23">
        <f t="shared" si="2"/>
        <v>8</v>
      </c>
      <c r="I22" s="23" t="s">
        <v>104</v>
      </c>
      <c r="J22" s="23">
        <v>10</v>
      </c>
      <c r="K22" s="20">
        <f t="shared" si="3"/>
        <v>0.33333333333333331</v>
      </c>
      <c r="L22" s="23" t="s">
        <v>26</v>
      </c>
    </row>
    <row r="23" spans="1:12">
      <c r="A23" s="8" t="str">
        <f t="shared" si="0"/>
        <v>физика</v>
      </c>
      <c r="B23" s="8">
        <v>14</v>
      </c>
      <c r="C23" s="14">
        <f t="shared" si="1"/>
        <v>9</v>
      </c>
      <c r="D23" s="27" t="s">
        <v>73</v>
      </c>
      <c r="E23" s="39" t="s">
        <v>86</v>
      </c>
      <c r="F23" s="27" t="s">
        <v>87</v>
      </c>
      <c r="G23" s="27" t="s">
        <v>65</v>
      </c>
      <c r="H23" s="23">
        <f t="shared" si="2"/>
        <v>8</v>
      </c>
      <c r="I23" s="23" t="s">
        <v>90</v>
      </c>
      <c r="J23" s="23">
        <v>9</v>
      </c>
      <c r="K23" s="20">
        <f t="shared" si="3"/>
        <v>0.3</v>
      </c>
      <c r="L23" s="23" t="s">
        <v>26</v>
      </c>
    </row>
    <row r="24" spans="1:12">
      <c r="A24" s="8" t="str">
        <f t="shared" si="0"/>
        <v>физика</v>
      </c>
      <c r="B24" s="8">
        <v>14</v>
      </c>
      <c r="C24" s="14">
        <f t="shared" si="1"/>
        <v>10</v>
      </c>
      <c r="D24" s="27" t="s">
        <v>93</v>
      </c>
      <c r="E24" s="39" t="s">
        <v>98</v>
      </c>
      <c r="F24" s="27" t="s">
        <v>99</v>
      </c>
      <c r="G24" s="28" t="s">
        <v>85</v>
      </c>
      <c r="H24" s="23">
        <f t="shared" si="2"/>
        <v>8</v>
      </c>
      <c r="I24" s="23" t="s">
        <v>104</v>
      </c>
      <c r="J24" s="23">
        <v>9</v>
      </c>
      <c r="K24" s="20">
        <f t="shared" si="3"/>
        <v>0.3</v>
      </c>
      <c r="L24" s="23" t="s">
        <v>26</v>
      </c>
    </row>
    <row r="25" spans="1:12">
      <c r="A25" s="8" t="str">
        <f t="shared" si="0"/>
        <v>физика</v>
      </c>
      <c r="B25" s="8">
        <v>14</v>
      </c>
      <c r="C25" s="14">
        <f t="shared" si="1"/>
        <v>11</v>
      </c>
      <c r="D25" s="27" t="s">
        <v>95</v>
      </c>
      <c r="E25" s="39" t="s">
        <v>102</v>
      </c>
      <c r="F25" s="27" t="s">
        <v>103</v>
      </c>
      <c r="G25" s="28" t="s">
        <v>214</v>
      </c>
      <c r="H25" s="23">
        <f t="shared" si="2"/>
        <v>8</v>
      </c>
      <c r="I25" s="23" t="s">
        <v>104</v>
      </c>
      <c r="J25" s="23">
        <v>9</v>
      </c>
      <c r="K25" s="20">
        <f t="shared" si="3"/>
        <v>0.3</v>
      </c>
      <c r="L25" s="23" t="s">
        <v>26</v>
      </c>
    </row>
    <row r="26" spans="1:12">
      <c r="A26" s="8" t="str">
        <f t="shared" si="0"/>
        <v>физика</v>
      </c>
      <c r="B26" s="8">
        <v>14</v>
      </c>
      <c r="C26" s="14">
        <f t="shared" si="1"/>
        <v>12</v>
      </c>
      <c r="D26" s="27" t="s">
        <v>67</v>
      </c>
      <c r="E26" s="39" t="s">
        <v>63</v>
      </c>
      <c r="F26" s="27" t="s">
        <v>64</v>
      </c>
      <c r="G26" s="27" t="s">
        <v>65</v>
      </c>
      <c r="H26" s="23">
        <f t="shared" si="2"/>
        <v>8</v>
      </c>
      <c r="I26" s="24" t="s">
        <v>59</v>
      </c>
      <c r="J26" s="23">
        <v>6</v>
      </c>
      <c r="K26" s="20">
        <f t="shared" si="3"/>
        <v>0.2</v>
      </c>
      <c r="L26" s="23" t="s">
        <v>26</v>
      </c>
    </row>
    <row r="27" spans="1:12">
      <c r="A27" s="8" t="str">
        <f t="shared" si="0"/>
        <v>физика</v>
      </c>
      <c r="B27" s="8">
        <v>14</v>
      </c>
      <c r="C27" s="14">
        <f t="shared" si="1"/>
        <v>13</v>
      </c>
      <c r="D27" s="27" t="s">
        <v>54</v>
      </c>
      <c r="E27" s="39" t="s">
        <v>51</v>
      </c>
      <c r="F27" s="27" t="s">
        <v>52</v>
      </c>
      <c r="G27" s="27" t="s">
        <v>53</v>
      </c>
      <c r="H27" s="23">
        <f t="shared" si="2"/>
        <v>8</v>
      </c>
      <c r="I27" s="24" t="s">
        <v>59</v>
      </c>
      <c r="J27" s="23">
        <v>3</v>
      </c>
      <c r="K27" s="20">
        <f t="shared" si="3"/>
        <v>0.1</v>
      </c>
      <c r="L27" s="23" t="s">
        <v>26</v>
      </c>
    </row>
    <row r="28" spans="1:12">
      <c r="A28" s="8" t="str">
        <f t="shared" si="0"/>
        <v>физика</v>
      </c>
      <c r="B28" s="8">
        <v>14</v>
      </c>
      <c r="C28" s="14">
        <f t="shared" si="1"/>
        <v>14</v>
      </c>
      <c r="D28" s="27" t="s">
        <v>71</v>
      </c>
      <c r="E28" s="39" t="s">
        <v>81</v>
      </c>
      <c r="F28" s="27" t="s">
        <v>44</v>
      </c>
      <c r="G28" s="27" t="s">
        <v>82</v>
      </c>
      <c r="H28" s="23">
        <f t="shared" si="2"/>
        <v>8</v>
      </c>
      <c r="I28" s="23" t="s">
        <v>89</v>
      </c>
      <c r="J28" s="23">
        <v>0</v>
      </c>
      <c r="K28" s="20">
        <f t="shared" si="3"/>
        <v>0</v>
      </c>
      <c r="L28" s="23" t="s">
        <v>26</v>
      </c>
    </row>
    <row r="32" spans="1:12" ht="15.75">
      <c r="D32" s="2"/>
      <c r="E32" s="2"/>
      <c r="F32" s="15"/>
      <c r="G32" s="15"/>
      <c r="H32" s="15"/>
      <c r="I32" s="7"/>
      <c r="J32" s="5"/>
      <c r="K32" s="5"/>
      <c r="L32" s="10"/>
    </row>
    <row r="33" spans="4:12" ht="15.75">
      <c r="D33" s="9" t="s">
        <v>10</v>
      </c>
      <c r="F33" s="6"/>
      <c r="G33" s="12" t="s">
        <v>285</v>
      </c>
      <c r="H33" s="12"/>
      <c r="I33" s="13"/>
      <c r="J33" s="12"/>
      <c r="K33" s="6"/>
      <c r="L33" s="11"/>
    </row>
    <row r="34" spans="4:12">
      <c r="D34" s="5"/>
      <c r="E34" s="5"/>
      <c r="F34" s="16" t="s">
        <v>12</v>
      </c>
      <c r="G34" s="40" t="s">
        <v>9</v>
      </c>
      <c r="H34" s="40"/>
      <c r="I34" s="40"/>
      <c r="J34" s="40"/>
      <c r="K34" s="17"/>
      <c r="L34" s="5"/>
    </row>
    <row r="35" spans="4:12" ht="15.75">
      <c r="D35" s="9" t="s">
        <v>11</v>
      </c>
      <c r="F35" s="6"/>
      <c r="G35" s="12" t="s">
        <v>286</v>
      </c>
      <c r="H35" s="12"/>
      <c r="I35" s="13"/>
      <c r="J35" s="12"/>
      <c r="K35" s="6"/>
      <c r="L35" s="11"/>
    </row>
    <row r="36" spans="4:12">
      <c r="F36" s="16" t="s">
        <v>12</v>
      </c>
      <c r="G36" s="40" t="s">
        <v>9</v>
      </c>
      <c r="H36" s="40"/>
      <c r="I36" s="40"/>
      <c r="J36" s="40"/>
      <c r="K36" s="17"/>
    </row>
    <row r="37" spans="4:12">
      <c r="F37" s="17"/>
      <c r="G37" s="17"/>
      <c r="H37" s="17"/>
      <c r="I37" s="17"/>
      <c r="J37" s="17"/>
      <c r="K37" s="17"/>
    </row>
    <row r="63" ht="22.5" customHeight="1"/>
  </sheetData>
  <autoFilter ref="A14:L14">
    <sortState ref="A15:L314">
      <sortCondition descending="1" ref="J14"/>
    </sortState>
  </autoFilter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7"/>
  <sheetViews>
    <sheetView topLeftCell="A31" zoomScaleNormal="100" zoomScaleSheetLayoutView="70" workbookViewId="0">
      <selection activeCell="M20" sqref="M20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5.28515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43" t="s">
        <v>28</v>
      </c>
      <c r="J5" s="43"/>
      <c r="K5" s="43"/>
      <c r="L5" s="43"/>
    </row>
    <row r="6" spans="1:26">
      <c r="D6" s="5"/>
      <c r="E6" s="5"/>
      <c r="F6" s="5"/>
      <c r="G6" s="5"/>
      <c r="H6" s="5"/>
      <c r="I6" s="44" t="s">
        <v>6</v>
      </c>
      <c r="J6" s="44"/>
      <c r="K6" s="44"/>
      <c r="L6" s="44"/>
    </row>
    <row r="7" spans="1:26" ht="15.75">
      <c r="D7" s="5"/>
      <c r="E7" s="5"/>
      <c r="F7" s="5"/>
      <c r="G7" s="5"/>
      <c r="H7" s="5"/>
      <c r="I7" s="43">
        <v>9</v>
      </c>
      <c r="J7" s="43"/>
      <c r="K7" s="43"/>
      <c r="L7" s="43"/>
    </row>
    <row r="8" spans="1:26">
      <c r="D8" s="5"/>
      <c r="E8" s="5"/>
      <c r="F8" s="5"/>
      <c r="G8" s="5"/>
      <c r="H8" s="5"/>
      <c r="I8" s="44" t="s">
        <v>7</v>
      </c>
      <c r="J8" s="44"/>
      <c r="K8" s="44"/>
      <c r="L8" s="4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5" t="s">
        <v>8</v>
      </c>
      <c r="E11" s="45"/>
      <c r="F11" s="46">
        <v>45566</v>
      </c>
      <c r="G11" s="46"/>
      <c r="H11" s="21"/>
      <c r="I11" s="7"/>
      <c r="J11" s="5"/>
      <c r="K11" s="5"/>
      <c r="L11" s="5"/>
    </row>
    <row r="12" spans="1:26" ht="15.75">
      <c r="D12" s="45" t="s">
        <v>14</v>
      </c>
      <c r="E12" s="45"/>
      <c r="F12" s="47">
        <v>30</v>
      </c>
      <c r="G12" s="47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32" t="s">
        <v>16</v>
      </c>
      <c r="D14" s="32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15.75">
      <c r="A15" s="8" t="str">
        <f t="shared" ref="A15:A52" si="0">$I$5</f>
        <v>физика</v>
      </c>
      <c r="B15" s="8">
        <v>14</v>
      </c>
      <c r="C15" s="14">
        <f t="shared" ref="C15:C52" si="1">ROW(B15)-14</f>
        <v>1</v>
      </c>
      <c r="D15" s="27" t="s">
        <v>204</v>
      </c>
      <c r="E15" s="29" t="s">
        <v>224</v>
      </c>
      <c r="F15" s="30" t="s">
        <v>157</v>
      </c>
      <c r="G15" s="30" t="s">
        <v>214</v>
      </c>
      <c r="H15" s="23">
        <f t="shared" ref="H15:H52" si="2">$I$7</f>
        <v>9</v>
      </c>
      <c r="I15" s="23" t="s">
        <v>221</v>
      </c>
      <c r="J15" s="23">
        <v>20</v>
      </c>
      <c r="K15" s="20">
        <f t="shared" ref="K15:K52" si="3">J15/$F$12</f>
        <v>0.66666666666666663</v>
      </c>
      <c r="L15" s="23" t="s">
        <v>24</v>
      </c>
    </row>
    <row r="16" spans="1:26">
      <c r="A16" s="8" t="str">
        <f t="shared" si="0"/>
        <v>физика</v>
      </c>
      <c r="B16" s="8">
        <v>14</v>
      </c>
      <c r="C16" s="14">
        <f t="shared" si="1"/>
        <v>2</v>
      </c>
      <c r="D16" s="27" t="s">
        <v>119</v>
      </c>
      <c r="E16" s="30" t="s">
        <v>156</v>
      </c>
      <c r="F16" s="30" t="s">
        <v>157</v>
      </c>
      <c r="G16" s="30" t="s">
        <v>158</v>
      </c>
      <c r="H16" s="23">
        <f t="shared" si="2"/>
        <v>9</v>
      </c>
      <c r="I16" s="23" t="s">
        <v>165</v>
      </c>
      <c r="J16" s="23">
        <v>19</v>
      </c>
      <c r="K16" s="20">
        <f t="shared" si="3"/>
        <v>0.6333333333333333</v>
      </c>
      <c r="L16" s="23" t="s">
        <v>25</v>
      </c>
    </row>
    <row r="17" spans="1:12" ht="15.75">
      <c r="A17" s="8" t="str">
        <f t="shared" si="0"/>
        <v>физика</v>
      </c>
      <c r="B17" s="8">
        <v>14</v>
      </c>
      <c r="C17" s="14">
        <f t="shared" si="1"/>
        <v>3</v>
      </c>
      <c r="D17" s="27" t="s">
        <v>208</v>
      </c>
      <c r="E17" s="29" t="s">
        <v>229</v>
      </c>
      <c r="F17" s="30" t="s">
        <v>152</v>
      </c>
      <c r="G17" s="30" t="s">
        <v>39</v>
      </c>
      <c r="H17" s="23">
        <f t="shared" si="2"/>
        <v>9</v>
      </c>
      <c r="I17" s="23" t="s">
        <v>221</v>
      </c>
      <c r="J17" s="23">
        <v>17</v>
      </c>
      <c r="K17" s="20">
        <f t="shared" si="3"/>
        <v>0.56666666666666665</v>
      </c>
      <c r="L17" s="23" t="s">
        <v>25</v>
      </c>
    </row>
    <row r="18" spans="1:12">
      <c r="A18" s="8" t="str">
        <f t="shared" si="0"/>
        <v>физика</v>
      </c>
      <c r="B18" s="8">
        <v>14</v>
      </c>
      <c r="C18" s="14">
        <f t="shared" si="1"/>
        <v>4</v>
      </c>
      <c r="D18" s="33" t="s">
        <v>113</v>
      </c>
      <c r="E18" s="30" t="s">
        <v>142</v>
      </c>
      <c r="F18" s="30" t="s">
        <v>143</v>
      </c>
      <c r="G18" s="30" t="s">
        <v>144</v>
      </c>
      <c r="H18" s="23">
        <f t="shared" si="2"/>
        <v>9</v>
      </c>
      <c r="I18" s="24" t="s">
        <v>162</v>
      </c>
      <c r="J18" s="23">
        <v>16</v>
      </c>
      <c r="K18" s="20">
        <f t="shared" si="3"/>
        <v>0.53333333333333333</v>
      </c>
      <c r="L18" s="23" t="s">
        <v>25</v>
      </c>
    </row>
    <row r="19" spans="1:12">
      <c r="A19" s="8" t="str">
        <f t="shared" si="0"/>
        <v>физика</v>
      </c>
      <c r="B19" s="8">
        <v>14</v>
      </c>
      <c r="C19" s="14">
        <f t="shared" si="1"/>
        <v>5</v>
      </c>
      <c r="D19" s="33" t="s">
        <v>107</v>
      </c>
      <c r="E19" s="30" t="s">
        <v>127</v>
      </c>
      <c r="F19" s="30" t="s">
        <v>128</v>
      </c>
      <c r="G19" s="30" t="s">
        <v>129</v>
      </c>
      <c r="H19" s="23">
        <f t="shared" si="2"/>
        <v>9</v>
      </c>
      <c r="I19" s="24" t="s">
        <v>162</v>
      </c>
      <c r="J19" s="23">
        <v>15</v>
      </c>
      <c r="K19" s="20">
        <f t="shared" si="3"/>
        <v>0.5</v>
      </c>
      <c r="L19" s="23" t="s">
        <v>25</v>
      </c>
    </row>
    <row r="20" spans="1:12" ht="15.75">
      <c r="A20" s="8" t="str">
        <f t="shared" si="0"/>
        <v>физика</v>
      </c>
      <c r="B20" s="8">
        <v>14</v>
      </c>
      <c r="C20" s="14">
        <f t="shared" si="1"/>
        <v>6</v>
      </c>
      <c r="D20" s="27" t="s">
        <v>207</v>
      </c>
      <c r="E20" s="29" t="s">
        <v>228</v>
      </c>
      <c r="F20" s="30" t="s">
        <v>160</v>
      </c>
      <c r="G20" s="30" t="s">
        <v>137</v>
      </c>
      <c r="H20" s="23">
        <f t="shared" si="2"/>
        <v>9</v>
      </c>
      <c r="I20" s="23" t="s">
        <v>221</v>
      </c>
      <c r="J20" s="23">
        <v>15</v>
      </c>
      <c r="K20" s="20">
        <f t="shared" si="3"/>
        <v>0.5</v>
      </c>
      <c r="L20" s="23" t="s">
        <v>25</v>
      </c>
    </row>
    <row r="21" spans="1:12">
      <c r="A21" s="8" t="str">
        <f t="shared" si="0"/>
        <v>физика</v>
      </c>
      <c r="B21" s="8">
        <v>14</v>
      </c>
      <c r="C21" s="14">
        <f t="shared" si="1"/>
        <v>7</v>
      </c>
      <c r="D21" s="33" t="s">
        <v>106</v>
      </c>
      <c r="E21" s="30" t="s">
        <v>124</v>
      </c>
      <c r="F21" s="30" t="s">
        <v>125</v>
      </c>
      <c r="G21" s="30" t="s">
        <v>126</v>
      </c>
      <c r="H21" s="23">
        <f t="shared" si="2"/>
        <v>9</v>
      </c>
      <c r="I21" s="24" t="s">
        <v>162</v>
      </c>
      <c r="J21" s="23">
        <v>14</v>
      </c>
      <c r="K21" s="20">
        <f t="shared" si="3"/>
        <v>0.46666666666666667</v>
      </c>
      <c r="L21" s="23" t="s">
        <v>25</v>
      </c>
    </row>
    <row r="22" spans="1:12">
      <c r="A22" s="8" t="str">
        <f t="shared" si="0"/>
        <v>физика</v>
      </c>
      <c r="B22" s="8">
        <v>14</v>
      </c>
      <c r="C22" s="14">
        <f t="shared" si="1"/>
        <v>8</v>
      </c>
      <c r="D22" s="33" t="s">
        <v>108</v>
      </c>
      <c r="E22" s="30" t="s">
        <v>130</v>
      </c>
      <c r="F22" s="30" t="s">
        <v>131</v>
      </c>
      <c r="G22" s="30" t="s">
        <v>132</v>
      </c>
      <c r="H22" s="23">
        <f t="shared" si="2"/>
        <v>9</v>
      </c>
      <c r="I22" s="24" t="s">
        <v>162</v>
      </c>
      <c r="J22" s="23">
        <v>14</v>
      </c>
      <c r="K22" s="20">
        <f t="shared" si="3"/>
        <v>0.46666666666666667</v>
      </c>
      <c r="L22" s="23" t="s">
        <v>25</v>
      </c>
    </row>
    <row r="23" spans="1:12">
      <c r="A23" s="8" t="str">
        <f t="shared" si="0"/>
        <v>физика</v>
      </c>
      <c r="B23" s="8">
        <v>14</v>
      </c>
      <c r="C23" s="14">
        <f t="shared" si="1"/>
        <v>9</v>
      </c>
      <c r="D23" s="33" t="s">
        <v>114</v>
      </c>
      <c r="E23" s="30" t="s">
        <v>145</v>
      </c>
      <c r="F23" s="30" t="s">
        <v>146</v>
      </c>
      <c r="G23" s="30" t="s">
        <v>45</v>
      </c>
      <c r="H23" s="23">
        <f t="shared" si="2"/>
        <v>9</v>
      </c>
      <c r="I23" s="24" t="s">
        <v>162</v>
      </c>
      <c r="J23" s="23">
        <v>14</v>
      </c>
      <c r="K23" s="20">
        <f t="shared" si="3"/>
        <v>0.46666666666666667</v>
      </c>
      <c r="L23" s="23" t="s">
        <v>25</v>
      </c>
    </row>
    <row r="24" spans="1:12">
      <c r="A24" s="8" t="str">
        <f t="shared" si="0"/>
        <v>физика</v>
      </c>
      <c r="B24" s="8">
        <v>14</v>
      </c>
      <c r="C24" s="14">
        <f t="shared" si="1"/>
        <v>10</v>
      </c>
      <c r="D24" s="27" t="s">
        <v>117</v>
      </c>
      <c r="E24" s="30" t="s">
        <v>151</v>
      </c>
      <c r="F24" s="30" t="s">
        <v>152</v>
      </c>
      <c r="G24" s="30" t="s">
        <v>62</v>
      </c>
      <c r="H24" s="23">
        <f t="shared" si="2"/>
        <v>9</v>
      </c>
      <c r="I24" s="23" t="s">
        <v>164</v>
      </c>
      <c r="J24" s="23">
        <v>14</v>
      </c>
      <c r="K24" s="20">
        <f t="shared" si="3"/>
        <v>0.46666666666666667</v>
      </c>
      <c r="L24" s="23" t="s">
        <v>25</v>
      </c>
    </row>
    <row r="25" spans="1:12">
      <c r="A25" s="8" t="str">
        <f t="shared" si="0"/>
        <v>физика</v>
      </c>
      <c r="B25" s="8">
        <v>14</v>
      </c>
      <c r="C25" s="14">
        <f t="shared" si="1"/>
        <v>11</v>
      </c>
      <c r="D25" s="27" t="s">
        <v>120</v>
      </c>
      <c r="E25" s="30" t="s">
        <v>159</v>
      </c>
      <c r="F25" s="30" t="s">
        <v>160</v>
      </c>
      <c r="G25" s="30" t="s">
        <v>161</v>
      </c>
      <c r="H25" s="23">
        <f t="shared" si="2"/>
        <v>9</v>
      </c>
      <c r="I25" s="23" t="s">
        <v>165</v>
      </c>
      <c r="J25" s="23">
        <v>14</v>
      </c>
      <c r="K25" s="20">
        <f t="shared" si="3"/>
        <v>0.46666666666666667</v>
      </c>
      <c r="L25" s="23" t="s">
        <v>25</v>
      </c>
    </row>
    <row r="26" spans="1:12">
      <c r="A26" s="8" t="str">
        <f t="shared" si="0"/>
        <v>физика</v>
      </c>
      <c r="B26" s="8">
        <v>14</v>
      </c>
      <c r="C26" s="14">
        <f t="shared" si="1"/>
        <v>12</v>
      </c>
      <c r="D26" s="33" t="s">
        <v>167</v>
      </c>
      <c r="E26" s="30" t="s">
        <v>187</v>
      </c>
      <c r="F26" s="30" t="s">
        <v>103</v>
      </c>
      <c r="G26" s="30" t="s">
        <v>85</v>
      </c>
      <c r="H26" s="23">
        <f t="shared" si="2"/>
        <v>9</v>
      </c>
      <c r="I26" s="23" t="s">
        <v>199</v>
      </c>
      <c r="J26" s="23">
        <v>13</v>
      </c>
      <c r="K26" s="20">
        <f t="shared" si="3"/>
        <v>0.43333333333333335</v>
      </c>
      <c r="L26" s="23" t="s">
        <v>26</v>
      </c>
    </row>
    <row r="27" spans="1:12" ht="15.75">
      <c r="A27" s="8" t="str">
        <f t="shared" si="0"/>
        <v>физика</v>
      </c>
      <c r="B27" s="8">
        <v>14</v>
      </c>
      <c r="C27" s="14">
        <f t="shared" si="1"/>
        <v>13</v>
      </c>
      <c r="D27" s="27" t="s">
        <v>206</v>
      </c>
      <c r="E27" s="29" t="s">
        <v>227</v>
      </c>
      <c r="F27" s="30" t="s">
        <v>84</v>
      </c>
      <c r="G27" s="30" t="s">
        <v>217</v>
      </c>
      <c r="H27" s="23">
        <f t="shared" si="2"/>
        <v>9</v>
      </c>
      <c r="I27" s="23" t="s">
        <v>221</v>
      </c>
      <c r="J27" s="23">
        <v>13</v>
      </c>
      <c r="K27" s="20">
        <f t="shared" si="3"/>
        <v>0.43333333333333335</v>
      </c>
      <c r="L27" s="23" t="s">
        <v>26</v>
      </c>
    </row>
    <row r="28" spans="1:12">
      <c r="A28" s="8" t="str">
        <f t="shared" si="0"/>
        <v>физика</v>
      </c>
      <c r="B28" s="8">
        <v>14</v>
      </c>
      <c r="C28" s="14">
        <f t="shared" si="1"/>
        <v>14</v>
      </c>
      <c r="D28" s="33" t="s">
        <v>110</v>
      </c>
      <c r="E28" s="30" t="s">
        <v>136</v>
      </c>
      <c r="F28" s="30" t="s">
        <v>57</v>
      </c>
      <c r="G28" s="30" t="s">
        <v>137</v>
      </c>
      <c r="H28" s="23">
        <f t="shared" si="2"/>
        <v>9</v>
      </c>
      <c r="I28" s="24" t="s">
        <v>162</v>
      </c>
      <c r="J28" s="23">
        <v>12</v>
      </c>
      <c r="K28" s="20">
        <f t="shared" si="3"/>
        <v>0.4</v>
      </c>
      <c r="L28" s="23" t="s">
        <v>26</v>
      </c>
    </row>
    <row r="29" spans="1:12">
      <c r="A29" s="8" t="str">
        <f t="shared" si="0"/>
        <v>физика</v>
      </c>
      <c r="B29" s="8">
        <v>14</v>
      </c>
      <c r="C29" s="14">
        <f t="shared" si="1"/>
        <v>15</v>
      </c>
      <c r="D29" s="33" t="s">
        <v>168</v>
      </c>
      <c r="E29" s="30" t="s">
        <v>188</v>
      </c>
      <c r="F29" s="30" t="s">
        <v>180</v>
      </c>
      <c r="G29" s="30" t="s">
        <v>161</v>
      </c>
      <c r="H29" s="23">
        <f t="shared" si="2"/>
        <v>9</v>
      </c>
      <c r="I29" s="23" t="s">
        <v>199</v>
      </c>
      <c r="J29" s="23">
        <v>11</v>
      </c>
      <c r="K29" s="20">
        <f t="shared" si="3"/>
        <v>0.36666666666666664</v>
      </c>
      <c r="L29" s="23" t="s">
        <v>26</v>
      </c>
    </row>
    <row r="30" spans="1:12">
      <c r="A30" s="8" t="str">
        <f t="shared" si="0"/>
        <v>физика</v>
      </c>
      <c r="B30" s="8">
        <v>14</v>
      </c>
      <c r="C30" s="14">
        <f t="shared" si="1"/>
        <v>16</v>
      </c>
      <c r="D30" s="33" t="s">
        <v>111</v>
      </c>
      <c r="E30" s="30" t="s">
        <v>138</v>
      </c>
      <c r="F30" s="30" t="s">
        <v>84</v>
      </c>
      <c r="G30" s="30" t="s">
        <v>139</v>
      </c>
      <c r="H30" s="23">
        <f t="shared" si="2"/>
        <v>9</v>
      </c>
      <c r="I30" s="24" t="s">
        <v>162</v>
      </c>
      <c r="J30" s="23">
        <v>10</v>
      </c>
      <c r="K30" s="20">
        <f t="shared" si="3"/>
        <v>0.33333333333333331</v>
      </c>
      <c r="L30" s="23" t="s">
        <v>26</v>
      </c>
    </row>
    <row r="31" spans="1:12">
      <c r="A31" s="8" t="str">
        <f t="shared" si="0"/>
        <v>физика</v>
      </c>
      <c r="B31" s="8">
        <v>14</v>
      </c>
      <c r="C31" s="14">
        <f t="shared" si="1"/>
        <v>17</v>
      </c>
      <c r="D31" s="33" t="s">
        <v>105</v>
      </c>
      <c r="E31" s="30" t="s">
        <v>121</v>
      </c>
      <c r="F31" s="30" t="s">
        <v>122</v>
      </c>
      <c r="G31" s="30" t="s">
        <v>123</v>
      </c>
      <c r="H31" s="23">
        <f t="shared" si="2"/>
        <v>9</v>
      </c>
      <c r="I31" s="24" t="s">
        <v>162</v>
      </c>
      <c r="J31" s="23">
        <v>9</v>
      </c>
      <c r="K31" s="20">
        <f t="shared" si="3"/>
        <v>0.3</v>
      </c>
      <c r="L31" s="23" t="s">
        <v>26</v>
      </c>
    </row>
    <row r="32" spans="1:12">
      <c r="A32" s="8" t="str">
        <f t="shared" si="0"/>
        <v>физика</v>
      </c>
      <c r="B32" s="8">
        <v>14</v>
      </c>
      <c r="C32" s="14">
        <f t="shared" si="1"/>
        <v>18</v>
      </c>
      <c r="D32" s="33" t="s">
        <v>109</v>
      </c>
      <c r="E32" s="30" t="s">
        <v>133</v>
      </c>
      <c r="F32" s="30" t="s">
        <v>134</v>
      </c>
      <c r="G32" s="30" t="s">
        <v>135</v>
      </c>
      <c r="H32" s="23">
        <f t="shared" si="2"/>
        <v>9</v>
      </c>
      <c r="I32" s="24" t="s">
        <v>162</v>
      </c>
      <c r="J32" s="23">
        <v>9</v>
      </c>
      <c r="K32" s="20">
        <f t="shared" si="3"/>
        <v>0.3</v>
      </c>
      <c r="L32" s="23" t="s">
        <v>26</v>
      </c>
    </row>
    <row r="33" spans="1:12">
      <c r="A33" s="8" t="str">
        <f t="shared" si="0"/>
        <v>физика</v>
      </c>
      <c r="B33" s="8">
        <v>14</v>
      </c>
      <c r="C33" s="14">
        <f t="shared" si="1"/>
        <v>19</v>
      </c>
      <c r="D33" s="33" t="s">
        <v>166</v>
      </c>
      <c r="E33" s="30" t="s">
        <v>186</v>
      </c>
      <c r="F33" s="30" t="s">
        <v>179</v>
      </c>
      <c r="G33" s="30" t="s">
        <v>135</v>
      </c>
      <c r="H33" s="23">
        <f t="shared" si="2"/>
        <v>9</v>
      </c>
      <c r="I33" s="23" t="s">
        <v>199</v>
      </c>
      <c r="J33" s="23">
        <v>9</v>
      </c>
      <c r="K33" s="20">
        <f t="shared" si="3"/>
        <v>0.3</v>
      </c>
      <c r="L33" s="23" t="s">
        <v>26</v>
      </c>
    </row>
    <row r="34" spans="1:12">
      <c r="A34" s="8" t="str">
        <f t="shared" si="0"/>
        <v>физика</v>
      </c>
      <c r="B34" s="8">
        <v>14</v>
      </c>
      <c r="C34" s="14">
        <f t="shared" si="1"/>
        <v>20</v>
      </c>
      <c r="D34" s="38" t="s">
        <v>174</v>
      </c>
      <c r="E34" s="30" t="s">
        <v>194</v>
      </c>
      <c r="F34" s="30" t="s">
        <v>184</v>
      </c>
      <c r="G34" s="30" t="s">
        <v>185</v>
      </c>
      <c r="H34" s="23">
        <f t="shared" si="2"/>
        <v>9</v>
      </c>
      <c r="I34" s="23" t="s">
        <v>201</v>
      </c>
      <c r="J34" s="23">
        <v>9</v>
      </c>
      <c r="K34" s="20">
        <f t="shared" si="3"/>
        <v>0.3</v>
      </c>
      <c r="L34" s="23" t="s">
        <v>26</v>
      </c>
    </row>
    <row r="35" spans="1:12">
      <c r="A35" s="8" t="str">
        <f t="shared" si="0"/>
        <v>физика</v>
      </c>
      <c r="B35" s="8">
        <v>14</v>
      </c>
      <c r="C35" s="14">
        <f t="shared" si="1"/>
        <v>21</v>
      </c>
      <c r="D35" s="38" t="s">
        <v>177</v>
      </c>
      <c r="E35" s="30" t="s">
        <v>197</v>
      </c>
      <c r="F35" s="30" t="s">
        <v>61</v>
      </c>
      <c r="G35" s="30" t="s">
        <v>185</v>
      </c>
      <c r="H35" s="23">
        <f t="shared" si="2"/>
        <v>9</v>
      </c>
      <c r="I35" s="23" t="s">
        <v>201</v>
      </c>
      <c r="J35" s="23">
        <v>9</v>
      </c>
      <c r="K35" s="20">
        <f t="shared" si="3"/>
        <v>0.3</v>
      </c>
      <c r="L35" s="23" t="s">
        <v>26</v>
      </c>
    </row>
    <row r="36" spans="1:12" ht="15.75">
      <c r="A36" s="8" t="str">
        <f t="shared" si="0"/>
        <v>физика</v>
      </c>
      <c r="B36" s="8">
        <v>14</v>
      </c>
      <c r="C36" s="14">
        <f t="shared" si="1"/>
        <v>22</v>
      </c>
      <c r="D36" s="27" t="s">
        <v>203</v>
      </c>
      <c r="E36" s="29" t="s">
        <v>225</v>
      </c>
      <c r="F36" s="30" t="s">
        <v>215</v>
      </c>
      <c r="G36" s="30" t="s">
        <v>213</v>
      </c>
      <c r="H36" s="23">
        <f t="shared" si="2"/>
        <v>9</v>
      </c>
      <c r="I36" s="23" t="s">
        <v>221</v>
      </c>
      <c r="J36" s="23">
        <v>9</v>
      </c>
      <c r="K36" s="20">
        <f t="shared" si="3"/>
        <v>0.3</v>
      </c>
      <c r="L36" s="23" t="s">
        <v>26</v>
      </c>
    </row>
    <row r="37" spans="1:12">
      <c r="A37" s="8" t="str">
        <f t="shared" si="0"/>
        <v>физика</v>
      </c>
      <c r="B37" s="8">
        <v>14</v>
      </c>
      <c r="C37" s="14">
        <f t="shared" si="1"/>
        <v>23</v>
      </c>
      <c r="D37" s="33" t="s">
        <v>112</v>
      </c>
      <c r="E37" s="30" t="s">
        <v>140</v>
      </c>
      <c r="F37" s="30" t="s">
        <v>141</v>
      </c>
      <c r="G37" s="30" t="s">
        <v>85</v>
      </c>
      <c r="H37" s="23">
        <f t="shared" si="2"/>
        <v>9</v>
      </c>
      <c r="I37" s="24" t="s">
        <v>162</v>
      </c>
      <c r="J37" s="23">
        <v>8</v>
      </c>
      <c r="K37" s="20">
        <f t="shared" si="3"/>
        <v>0.26666666666666666</v>
      </c>
      <c r="L37" s="23" t="s">
        <v>26</v>
      </c>
    </row>
    <row r="38" spans="1:12">
      <c r="A38" s="8" t="str">
        <f t="shared" si="0"/>
        <v>физика</v>
      </c>
      <c r="B38" s="8">
        <v>14</v>
      </c>
      <c r="C38" s="14">
        <f t="shared" si="1"/>
        <v>24</v>
      </c>
      <c r="D38" s="33" t="s">
        <v>169</v>
      </c>
      <c r="E38" s="30" t="s">
        <v>189</v>
      </c>
      <c r="F38" s="30" t="s">
        <v>99</v>
      </c>
      <c r="G38" s="30" t="s">
        <v>139</v>
      </c>
      <c r="H38" s="23">
        <f t="shared" si="2"/>
        <v>9</v>
      </c>
      <c r="I38" s="23" t="s">
        <v>199</v>
      </c>
      <c r="J38" s="23">
        <v>8</v>
      </c>
      <c r="K38" s="20">
        <f t="shared" si="3"/>
        <v>0.26666666666666666</v>
      </c>
      <c r="L38" s="23" t="s">
        <v>26</v>
      </c>
    </row>
    <row r="39" spans="1:12">
      <c r="A39" s="8" t="str">
        <f t="shared" si="0"/>
        <v>физика</v>
      </c>
      <c r="B39" s="8">
        <v>14</v>
      </c>
      <c r="C39" s="14">
        <f t="shared" si="1"/>
        <v>25</v>
      </c>
      <c r="D39" s="38" t="s">
        <v>176</v>
      </c>
      <c r="E39" s="30" t="s">
        <v>196</v>
      </c>
      <c r="F39" s="30" t="s">
        <v>103</v>
      </c>
      <c r="G39" s="30" t="s">
        <v>139</v>
      </c>
      <c r="H39" s="23">
        <f t="shared" si="2"/>
        <v>9</v>
      </c>
      <c r="I39" s="23" t="s">
        <v>201</v>
      </c>
      <c r="J39" s="23">
        <v>8</v>
      </c>
      <c r="K39" s="20">
        <f t="shared" si="3"/>
        <v>0.26666666666666666</v>
      </c>
      <c r="L39" s="23" t="s">
        <v>26</v>
      </c>
    </row>
    <row r="40" spans="1:12">
      <c r="A40" s="8" t="str">
        <f t="shared" si="0"/>
        <v>физика</v>
      </c>
      <c r="B40" s="8">
        <v>14</v>
      </c>
      <c r="C40" s="14">
        <f t="shared" si="1"/>
        <v>26</v>
      </c>
      <c r="D40" s="27" t="s">
        <v>205</v>
      </c>
      <c r="E40" s="30" t="s">
        <v>226</v>
      </c>
      <c r="F40" s="30" t="s">
        <v>216</v>
      </c>
      <c r="G40" s="30" t="s">
        <v>185</v>
      </c>
      <c r="H40" s="23">
        <f t="shared" si="2"/>
        <v>9</v>
      </c>
      <c r="I40" s="23" t="s">
        <v>221</v>
      </c>
      <c r="J40" s="23">
        <v>8</v>
      </c>
      <c r="K40" s="20">
        <f t="shared" si="3"/>
        <v>0.26666666666666666</v>
      </c>
      <c r="L40" s="23" t="s">
        <v>26</v>
      </c>
    </row>
    <row r="41" spans="1:12">
      <c r="A41" s="8" t="str">
        <f t="shared" si="0"/>
        <v>физика</v>
      </c>
      <c r="B41" s="8">
        <v>14</v>
      </c>
      <c r="C41" s="14">
        <f t="shared" si="1"/>
        <v>27</v>
      </c>
      <c r="D41" s="27" t="s">
        <v>118</v>
      </c>
      <c r="E41" s="30" t="s">
        <v>153</v>
      </c>
      <c r="F41" s="30" t="s">
        <v>154</v>
      </c>
      <c r="G41" s="30" t="s">
        <v>155</v>
      </c>
      <c r="H41" s="23">
        <f t="shared" si="2"/>
        <v>9</v>
      </c>
      <c r="I41" s="23" t="s">
        <v>165</v>
      </c>
      <c r="J41" s="23">
        <v>7</v>
      </c>
      <c r="K41" s="20">
        <f t="shared" si="3"/>
        <v>0.23333333333333334</v>
      </c>
      <c r="L41" s="23" t="s">
        <v>26</v>
      </c>
    </row>
    <row r="42" spans="1:12">
      <c r="A42" s="8" t="str">
        <f t="shared" si="0"/>
        <v>физика</v>
      </c>
      <c r="B42" s="8">
        <v>14</v>
      </c>
      <c r="C42" s="14">
        <f t="shared" si="1"/>
        <v>28</v>
      </c>
      <c r="D42" s="27" t="s">
        <v>202</v>
      </c>
      <c r="E42" s="30" t="s">
        <v>223</v>
      </c>
      <c r="F42" s="30" t="s">
        <v>211</v>
      </c>
      <c r="G42" s="30" t="s">
        <v>212</v>
      </c>
      <c r="H42" s="23">
        <f t="shared" si="2"/>
        <v>9</v>
      </c>
      <c r="I42" s="23" t="s">
        <v>221</v>
      </c>
      <c r="J42" s="23">
        <v>7</v>
      </c>
      <c r="K42" s="20">
        <f t="shared" si="3"/>
        <v>0.23333333333333334</v>
      </c>
      <c r="L42" s="23" t="s">
        <v>26</v>
      </c>
    </row>
    <row r="43" spans="1:12">
      <c r="A43" s="8" t="str">
        <f t="shared" si="0"/>
        <v>физика</v>
      </c>
      <c r="B43" s="8">
        <v>14</v>
      </c>
      <c r="C43" s="14">
        <f t="shared" si="1"/>
        <v>29</v>
      </c>
      <c r="D43" s="33" t="s">
        <v>115</v>
      </c>
      <c r="E43" s="30" t="s">
        <v>147</v>
      </c>
      <c r="F43" s="30" t="s">
        <v>84</v>
      </c>
      <c r="G43" s="30" t="s">
        <v>137</v>
      </c>
      <c r="H43" s="23">
        <f t="shared" si="2"/>
        <v>9</v>
      </c>
      <c r="I43" s="24" t="s">
        <v>162</v>
      </c>
      <c r="J43" s="23">
        <v>5</v>
      </c>
      <c r="K43" s="20">
        <f t="shared" si="3"/>
        <v>0.16666666666666666</v>
      </c>
      <c r="L43" s="23" t="s">
        <v>26</v>
      </c>
    </row>
    <row r="44" spans="1:12">
      <c r="A44" s="8" t="str">
        <f t="shared" si="0"/>
        <v>физика</v>
      </c>
      <c r="B44" s="8">
        <v>14</v>
      </c>
      <c r="C44" s="14">
        <f t="shared" si="1"/>
        <v>30</v>
      </c>
      <c r="D44" s="33" t="s">
        <v>172</v>
      </c>
      <c r="E44" s="30" t="s">
        <v>192</v>
      </c>
      <c r="F44" s="30" t="s">
        <v>183</v>
      </c>
      <c r="G44" s="30" t="s">
        <v>91</v>
      </c>
      <c r="H44" s="23">
        <f t="shared" si="2"/>
        <v>9</v>
      </c>
      <c r="I44" s="23" t="s">
        <v>200</v>
      </c>
      <c r="J44" s="23">
        <v>5</v>
      </c>
      <c r="K44" s="20">
        <f t="shared" si="3"/>
        <v>0.16666666666666666</v>
      </c>
      <c r="L44" s="23" t="s">
        <v>26</v>
      </c>
    </row>
    <row r="45" spans="1:12">
      <c r="A45" s="8" t="str">
        <f t="shared" si="0"/>
        <v>физика</v>
      </c>
      <c r="B45" s="8">
        <v>14</v>
      </c>
      <c r="C45" s="14">
        <f t="shared" si="1"/>
        <v>31</v>
      </c>
      <c r="D45" s="27" t="s">
        <v>116</v>
      </c>
      <c r="E45" s="30" t="s">
        <v>148</v>
      </c>
      <c r="F45" s="30" t="s">
        <v>149</v>
      </c>
      <c r="G45" s="30" t="s">
        <v>150</v>
      </c>
      <c r="H45" s="23">
        <f t="shared" si="2"/>
        <v>9</v>
      </c>
      <c r="I45" s="24" t="s">
        <v>163</v>
      </c>
      <c r="J45" s="23">
        <v>4</v>
      </c>
      <c r="K45" s="20">
        <f t="shared" si="3"/>
        <v>0.13333333333333333</v>
      </c>
      <c r="L45" s="23" t="s">
        <v>26</v>
      </c>
    </row>
    <row r="46" spans="1:12">
      <c r="A46" s="8" t="str">
        <f t="shared" si="0"/>
        <v>физика</v>
      </c>
      <c r="B46" s="8">
        <v>14</v>
      </c>
      <c r="C46" s="14">
        <f t="shared" si="1"/>
        <v>32</v>
      </c>
      <c r="D46" s="33" t="s">
        <v>171</v>
      </c>
      <c r="E46" s="30" t="s">
        <v>191</v>
      </c>
      <c r="F46" s="30" t="s">
        <v>44</v>
      </c>
      <c r="G46" s="30" t="s">
        <v>181</v>
      </c>
      <c r="H46" s="23">
        <f t="shared" si="2"/>
        <v>9</v>
      </c>
      <c r="I46" s="23" t="s">
        <v>200</v>
      </c>
      <c r="J46" s="23">
        <v>4</v>
      </c>
      <c r="K46" s="20">
        <f t="shared" si="3"/>
        <v>0.13333333333333333</v>
      </c>
      <c r="L46" s="23" t="s">
        <v>26</v>
      </c>
    </row>
    <row r="47" spans="1:12">
      <c r="A47" s="8" t="str">
        <f t="shared" si="0"/>
        <v>физика</v>
      </c>
      <c r="B47" s="8">
        <v>14</v>
      </c>
      <c r="C47" s="14">
        <f t="shared" si="1"/>
        <v>33</v>
      </c>
      <c r="D47" s="33" t="s">
        <v>173</v>
      </c>
      <c r="E47" s="30" t="s">
        <v>193</v>
      </c>
      <c r="F47" s="30" t="s">
        <v>99</v>
      </c>
      <c r="G47" s="30" t="s">
        <v>137</v>
      </c>
      <c r="H47" s="23">
        <f t="shared" si="2"/>
        <v>9</v>
      </c>
      <c r="I47" s="23" t="s">
        <v>200</v>
      </c>
      <c r="J47" s="23">
        <v>4</v>
      </c>
      <c r="K47" s="20">
        <f t="shared" si="3"/>
        <v>0.13333333333333333</v>
      </c>
      <c r="L47" s="23" t="s">
        <v>26</v>
      </c>
    </row>
    <row r="48" spans="1:12">
      <c r="A48" s="8" t="str">
        <f t="shared" si="0"/>
        <v>физика</v>
      </c>
      <c r="B48" s="8">
        <v>14</v>
      </c>
      <c r="C48" s="14">
        <f t="shared" si="1"/>
        <v>34</v>
      </c>
      <c r="D48" s="38" t="s">
        <v>175</v>
      </c>
      <c r="E48" s="30" t="s">
        <v>195</v>
      </c>
      <c r="F48" s="30" t="s">
        <v>179</v>
      </c>
      <c r="G48" s="30" t="s">
        <v>185</v>
      </c>
      <c r="H48" s="23">
        <f t="shared" si="2"/>
        <v>9</v>
      </c>
      <c r="I48" s="23" t="s">
        <v>201</v>
      </c>
      <c r="J48" s="23">
        <v>4</v>
      </c>
      <c r="K48" s="20">
        <f t="shared" si="3"/>
        <v>0.13333333333333333</v>
      </c>
      <c r="L48" s="23" t="s">
        <v>26</v>
      </c>
    </row>
    <row r="49" spans="1:12">
      <c r="A49" s="8" t="str">
        <f t="shared" si="0"/>
        <v>физика</v>
      </c>
      <c r="B49" s="8">
        <v>14</v>
      </c>
      <c r="C49" s="14">
        <f t="shared" si="1"/>
        <v>35</v>
      </c>
      <c r="D49" s="33" t="s">
        <v>170</v>
      </c>
      <c r="E49" s="30" t="s">
        <v>190</v>
      </c>
      <c r="F49" s="30" t="s">
        <v>182</v>
      </c>
      <c r="G49" s="30" t="s">
        <v>58</v>
      </c>
      <c r="H49" s="23">
        <f t="shared" si="2"/>
        <v>9</v>
      </c>
      <c r="I49" s="23" t="s">
        <v>200</v>
      </c>
      <c r="J49" s="23">
        <v>3</v>
      </c>
      <c r="K49" s="20">
        <f t="shared" si="3"/>
        <v>0.1</v>
      </c>
      <c r="L49" s="23" t="s">
        <v>26</v>
      </c>
    </row>
    <row r="50" spans="1:12">
      <c r="A50" s="8" t="str">
        <f t="shared" si="0"/>
        <v>физика</v>
      </c>
      <c r="B50" s="8">
        <v>14</v>
      </c>
      <c r="C50" s="14">
        <f t="shared" si="1"/>
        <v>36</v>
      </c>
      <c r="D50" s="38" t="s">
        <v>178</v>
      </c>
      <c r="E50" s="30" t="s">
        <v>198</v>
      </c>
      <c r="F50" s="30" t="s">
        <v>99</v>
      </c>
      <c r="G50" s="30" t="s">
        <v>158</v>
      </c>
      <c r="H50" s="23">
        <f t="shared" si="2"/>
        <v>9</v>
      </c>
      <c r="I50" s="23" t="s">
        <v>201</v>
      </c>
      <c r="J50" s="23">
        <v>3</v>
      </c>
      <c r="K50" s="20">
        <f t="shared" si="3"/>
        <v>0.1</v>
      </c>
      <c r="L50" s="23" t="s">
        <v>26</v>
      </c>
    </row>
    <row r="51" spans="1:12">
      <c r="A51" s="8" t="str">
        <f t="shared" si="0"/>
        <v>физика</v>
      </c>
      <c r="B51" s="8">
        <v>14</v>
      </c>
      <c r="C51" s="14">
        <f t="shared" si="1"/>
        <v>37</v>
      </c>
      <c r="D51" s="27" t="s">
        <v>209</v>
      </c>
      <c r="E51" s="30" t="s">
        <v>230</v>
      </c>
      <c r="F51" s="30" t="s">
        <v>154</v>
      </c>
      <c r="G51" s="30" t="s">
        <v>218</v>
      </c>
      <c r="H51" s="23">
        <f t="shared" si="2"/>
        <v>9</v>
      </c>
      <c r="I51" s="23" t="s">
        <v>222</v>
      </c>
      <c r="J51" s="23">
        <v>2</v>
      </c>
      <c r="K51" s="20">
        <f t="shared" si="3"/>
        <v>6.6666666666666666E-2</v>
      </c>
      <c r="L51" s="23" t="s">
        <v>26</v>
      </c>
    </row>
    <row r="52" spans="1:12">
      <c r="A52" s="8" t="str">
        <f t="shared" si="0"/>
        <v>физика</v>
      </c>
      <c r="B52" s="8">
        <v>14</v>
      </c>
      <c r="C52" s="14">
        <f t="shared" si="1"/>
        <v>38</v>
      </c>
      <c r="D52" s="27" t="s">
        <v>210</v>
      </c>
      <c r="E52" s="30" t="s">
        <v>231</v>
      </c>
      <c r="F52" s="30" t="s">
        <v>220</v>
      </c>
      <c r="G52" s="30" t="s">
        <v>219</v>
      </c>
      <c r="H52" s="23">
        <f t="shared" si="2"/>
        <v>9</v>
      </c>
      <c r="I52" s="23" t="s">
        <v>222</v>
      </c>
      <c r="J52" s="23">
        <v>2</v>
      </c>
      <c r="K52" s="20">
        <f t="shared" si="3"/>
        <v>6.6666666666666666E-2</v>
      </c>
      <c r="L52" s="23" t="s">
        <v>26</v>
      </c>
    </row>
    <row r="56" spans="1:12" ht="15.75">
      <c r="D56" s="2"/>
      <c r="E56" s="2"/>
      <c r="F56" s="15"/>
      <c r="G56" s="15"/>
      <c r="H56" s="15"/>
      <c r="I56" s="7"/>
      <c r="J56" s="5"/>
      <c r="K56" s="5"/>
      <c r="L56" s="10"/>
    </row>
    <row r="57" spans="1:12" ht="15.75">
      <c r="D57" s="9" t="s">
        <v>10</v>
      </c>
      <c r="F57" s="6"/>
      <c r="G57" s="12"/>
      <c r="H57" s="12" t="s">
        <v>285</v>
      </c>
      <c r="I57" s="13"/>
      <c r="J57" s="12"/>
      <c r="K57" s="6"/>
      <c r="L57" s="11"/>
    </row>
    <row r="58" spans="1:12">
      <c r="D58" s="5"/>
      <c r="E58" s="5"/>
      <c r="F58" s="16" t="s">
        <v>12</v>
      </c>
      <c r="G58" s="40" t="s">
        <v>9</v>
      </c>
      <c r="H58" s="40"/>
      <c r="I58" s="40"/>
      <c r="J58" s="40"/>
      <c r="K58" s="17"/>
      <c r="L58" s="5"/>
    </row>
    <row r="59" spans="1:12" ht="15.75">
      <c r="D59" s="9" t="s">
        <v>11</v>
      </c>
      <c r="F59" s="6"/>
      <c r="G59" s="12"/>
      <c r="H59" s="12" t="s">
        <v>286</v>
      </c>
      <c r="I59" s="13"/>
      <c r="J59" s="12"/>
      <c r="K59" s="6"/>
      <c r="L59" s="11"/>
    </row>
    <row r="60" spans="1:12">
      <c r="F60" s="16" t="s">
        <v>12</v>
      </c>
      <c r="G60" s="40" t="s">
        <v>9</v>
      </c>
      <c r="H60" s="40"/>
      <c r="I60" s="40"/>
      <c r="J60" s="40"/>
      <c r="K60" s="17"/>
    </row>
    <row r="61" spans="1:12">
      <c r="F61" s="17"/>
      <c r="G61" s="17"/>
      <c r="H61" s="17"/>
      <c r="I61" s="17"/>
      <c r="J61" s="17"/>
      <c r="K61" s="17"/>
    </row>
    <row r="87" ht="22.5" customHeight="1"/>
  </sheetData>
  <autoFilter ref="A14:L14">
    <sortState ref="A15:L314">
      <sortCondition descending="1" ref="J14"/>
    </sortState>
  </autoFilter>
  <mergeCells count="12">
    <mergeCell ref="G60:J6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8:J58"/>
  </mergeCells>
  <pageMargins left="0.7" right="0.7" top="0.75" bottom="0.75" header="0.3" footer="0.3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L15:L52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topLeftCell="A3" zoomScaleNormal="100" zoomScaleSheetLayoutView="70" workbookViewId="0">
      <selection activeCell="F37" sqref="F37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1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43" t="s">
        <v>28</v>
      </c>
      <c r="J5" s="43"/>
      <c r="K5" s="43"/>
      <c r="L5" s="43"/>
    </row>
    <row r="6" spans="1:26">
      <c r="D6" s="5"/>
      <c r="E6" s="5"/>
      <c r="F6" s="5"/>
      <c r="G6" s="5"/>
      <c r="H6" s="5"/>
      <c r="I6" s="44" t="s">
        <v>6</v>
      </c>
      <c r="J6" s="44"/>
      <c r="K6" s="44"/>
      <c r="L6" s="44"/>
    </row>
    <row r="7" spans="1:26" ht="15.75">
      <c r="D7" s="5"/>
      <c r="E7" s="5"/>
      <c r="F7" s="5"/>
      <c r="G7" s="5"/>
      <c r="H7" s="5"/>
      <c r="I7" s="43">
        <v>10</v>
      </c>
      <c r="J7" s="43"/>
      <c r="K7" s="43"/>
      <c r="L7" s="43"/>
    </row>
    <row r="8" spans="1:26">
      <c r="D8" s="5"/>
      <c r="E8" s="5"/>
      <c r="F8" s="5"/>
      <c r="G8" s="5"/>
      <c r="H8" s="5"/>
      <c r="I8" s="44" t="s">
        <v>7</v>
      </c>
      <c r="J8" s="44"/>
      <c r="K8" s="44"/>
      <c r="L8" s="4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5" t="s">
        <v>8</v>
      </c>
      <c r="E11" s="45"/>
      <c r="F11" s="46">
        <v>45566</v>
      </c>
      <c r="G11" s="46"/>
      <c r="H11" s="21"/>
      <c r="I11" s="7"/>
      <c r="J11" s="5"/>
      <c r="K11" s="5"/>
      <c r="L11" s="5"/>
    </row>
    <row r="12" spans="1:26" ht="15.75">
      <c r="D12" s="45" t="s">
        <v>14</v>
      </c>
      <c r="E12" s="45"/>
      <c r="F12" s="47">
        <v>30</v>
      </c>
      <c r="G12" s="47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32" t="s">
        <v>16</v>
      </c>
      <c r="D14" s="32" t="s">
        <v>27</v>
      </c>
      <c r="E14" s="32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19" si="0">$I$5</f>
        <v>физика</v>
      </c>
      <c r="B15" s="8">
        <v>14</v>
      </c>
      <c r="C15" s="14">
        <f t="shared" ref="C15:C19" si="1">ROW(B15)-14</f>
        <v>1</v>
      </c>
      <c r="D15" s="27" t="s">
        <v>238</v>
      </c>
      <c r="E15" s="27" t="s">
        <v>243</v>
      </c>
      <c r="F15" s="31" t="s">
        <v>87</v>
      </c>
      <c r="G15" s="23" t="s">
        <v>150</v>
      </c>
      <c r="H15" s="23">
        <f t="shared" ref="H15:H19" si="2">$I$7</f>
        <v>10</v>
      </c>
      <c r="I15" s="23" t="s">
        <v>236</v>
      </c>
      <c r="J15" s="23">
        <v>11</v>
      </c>
      <c r="K15" s="20">
        <f t="shared" ref="K15:K19" si="3">J15/$F$12</f>
        <v>0.36666666666666664</v>
      </c>
      <c r="L15" s="23" t="s">
        <v>26</v>
      </c>
    </row>
    <row r="16" spans="1:26">
      <c r="A16" s="8" t="str">
        <f t="shared" si="0"/>
        <v>физика</v>
      </c>
      <c r="B16" s="8">
        <v>14</v>
      </c>
      <c r="C16" s="14">
        <f t="shared" si="1"/>
        <v>2</v>
      </c>
      <c r="D16" s="27" t="s">
        <v>237</v>
      </c>
      <c r="E16" s="33" t="s">
        <v>244</v>
      </c>
      <c r="F16" s="37" t="s">
        <v>128</v>
      </c>
      <c r="G16" s="25" t="s">
        <v>240</v>
      </c>
      <c r="H16" s="23">
        <f t="shared" si="2"/>
        <v>10</v>
      </c>
      <c r="I16" s="24" t="s">
        <v>236</v>
      </c>
      <c r="J16" s="23">
        <v>10</v>
      </c>
      <c r="K16" s="20">
        <f t="shared" si="3"/>
        <v>0.33333333333333331</v>
      </c>
      <c r="L16" s="23" t="s">
        <v>26</v>
      </c>
    </row>
    <row r="17" spans="1:12">
      <c r="A17" s="8" t="str">
        <f t="shared" si="0"/>
        <v>физика</v>
      </c>
      <c r="B17" s="8">
        <v>14</v>
      </c>
      <c r="C17" s="14">
        <f t="shared" si="1"/>
        <v>3</v>
      </c>
      <c r="D17" s="27" t="s">
        <v>233</v>
      </c>
      <c r="E17" s="33" t="s">
        <v>245</v>
      </c>
      <c r="F17" s="31" t="s">
        <v>235</v>
      </c>
      <c r="G17" s="23" t="s">
        <v>91</v>
      </c>
      <c r="H17" s="23">
        <f t="shared" si="2"/>
        <v>10</v>
      </c>
      <c r="I17" s="24" t="s">
        <v>236</v>
      </c>
      <c r="J17" s="23">
        <v>9</v>
      </c>
      <c r="K17" s="20">
        <f t="shared" si="3"/>
        <v>0.3</v>
      </c>
      <c r="L17" s="23" t="s">
        <v>26</v>
      </c>
    </row>
    <row r="18" spans="1:12">
      <c r="A18" s="8" t="str">
        <f t="shared" si="0"/>
        <v>физика</v>
      </c>
      <c r="B18" s="8">
        <v>14</v>
      </c>
      <c r="C18" s="14">
        <f t="shared" si="1"/>
        <v>4</v>
      </c>
      <c r="D18" s="27" t="s">
        <v>239</v>
      </c>
      <c r="E18" s="27" t="s">
        <v>242</v>
      </c>
      <c r="F18" s="31" t="s">
        <v>103</v>
      </c>
      <c r="G18" s="23" t="s">
        <v>62</v>
      </c>
      <c r="H18" s="23">
        <f t="shared" si="2"/>
        <v>10</v>
      </c>
      <c r="I18" s="23" t="s">
        <v>241</v>
      </c>
      <c r="J18" s="23">
        <v>9</v>
      </c>
      <c r="K18" s="20">
        <f t="shared" si="3"/>
        <v>0.3</v>
      </c>
      <c r="L18" s="23" t="s">
        <v>26</v>
      </c>
    </row>
    <row r="19" spans="1:12">
      <c r="A19" s="8" t="str">
        <f t="shared" si="0"/>
        <v>физика</v>
      </c>
      <c r="B19" s="8">
        <v>14</v>
      </c>
      <c r="C19" s="14">
        <f t="shared" si="1"/>
        <v>5</v>
      </c>
      <c r="D19" s="27" t="s">
        <v>232</v>
      </c>
      <c r="E19" s="33" t="s">
        <v>246</v>
      </c>
      <c r="F19" s="31" t="s">
        <v>234</v>
      </c>
      <c r="G19" s="23" t="s">
        <v>137</v>
      </c>
      <c r="H19" s="23">
        <f t="shared" si="2"/>
        <v>10</v>
      </c>
      <c r="I19" s="24" t="s">
        <v>236</v>
      </c>
      <c r="J19" s="23">
        <v>5</v>
      </c>
      <c r="K19" s="20">
        <f t="shared" si="3"/>
        <v>0.16666666666666666</v>
      </c>
      <c r="L19" s="23" t="s">
        <v>26</v>
      </c>
    </row>
    <row r="23" spans="1:12" ht="15.7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>
      <c r="D24" s="9" t="s">
        <v>10</v>
      </c>
      <c r="F24" s="6"/>
      <c r="G24" s="12"/>
      <c r="H24" s="12" t="s">
        <v>285</v>
      </c>
      <c r="I24" s="13"/>
      <c r="J24" s="12"/>
      <c r="K24" s="6"/>
      <c r="L24" s="11"/>
    </row>
    <row r="25" spans="1:12">
      <c r="D25" s="5"/>
      <c r="E25" s="5"/>
      <c r="F25" s="16" t="s">
        <v>12</v>
      </c>
      <c r="G25" s="40" t="s">
        <v>9</v>
      </c>
      <c r="H25" s="40"/>
      <c r="I25" s="40"/>
      <c r="J25" s="40"/>
      <c r="K25" s="17"/>
      <c r="L25" s="5"/>
    </row>
    <row r="26" spans="1:12" ht="15.75">
      <c r="D26" s="9" t="s">
        <v>11</v>
      </c>
      <c r="F26" s="6"/>
      <c r="G26" s="12"/>
      <c r="H26" s="12" t="s">
        <v>286</v>
      </c>
      <c r="I26" s="13"/>
      <c r="J26" s="12"/>
      <c r="K26" s="6"/>
      <c r="L26" s="11"/>
    </row>
    <row r="27" spans="1:12">
      <c r="F27" s="16" t="s">
        <v>12</v>
      </c>
      <c r="G27" s="40" t="s">
        <v>9</v>
      </c>
      <c r="H27" s="40"/>
      <c r="I27" s="40"/>
      <c r="J27" s="40"/>
      <c r="K27" s="17"/>
    </row>
    <row r="28" spans="1:12">
      <c r="F28" s="17"/>
      <c r="G28" s="17"/>
      <c r="H28" s="17"/>
      <c r="I28" s="17"/>
      <c r="J28" s="17"/>
      <c r="K28" s="17"/>
    </row>
    <row r="54" ht="22.5" customHeight="1"/>
  </sheetData>
  <autoFilter ref="A14:L14">
    <sortState ref="A15:L310">
      <sortCondition descending="1" ref="J14"/>
    </sortState>
  </autoFilter>
  <mergeCells count="12">
    <mergeCell ref="A1:L1"/>
    <mergeCell ref="A3:L3"/>
    <mergeCell ref="I7:L7"/>
    <mergeCell ref="I5:L5"/>
    <mergeCell ref="I6:L6"/>
    <mergeCell ref="G25:J25"/>
    <mergeCell ref="G27:J27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tabSelected="1" zoomScaleNormal="100" zoomScaleSheetLayoutView="40" workbookViewId="0">
      <selection activeCell="G30" sqref="G30"/>
    </sheetView>
  </sheetViews>
  <sheetFormatPr defaultRowHeight="15"/>
  <cols>
    <col min="1" max="1" width="9.5703125" bestFit="1" customWidth="1"/>
    <col min="2" max="2" width="9.140625" customWidth="1"/>
    <col min="3" max="3" width="4.28515625" customWidth="1"/>
    <col min="4" max="4" width="31.1406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42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43" t="s">
        <v>28</v>
      </c>
      <c r="J5" s="43"/>
      <c r="K5" s="43"/>
      <c r="L5" s="43"/>
    </row>
    <row r="6" spans="1:26">
      <c r="D6" s="5"/>
      <c r="E6" s="5"/>
      <c r="F6" s="5"/>
      <c r="G6" s="5"/>
      <c r="H6" s="5"/>
      <c r="I6" s="44" t="s">
        <v>6</v>
      </c>
      <c r="J6" s="44"/>
      <c r="K6" s="44"/>
      <c r="L6" s="44"/>
    </row>
    <row r="7" spans="1:26" ht="15.75">
      <c r="D7" s="5"/>
      <c r="E7" s="5"/>
      <c r="F7" s="5"/>
      <c r="G7" s="5"/>
      <c r="H7" s="5"/>
      <c r="I7" s="43">
        <v>11</v>
      </c>
      <c r="J7" s="43"/>
      <c r="K7" s="43"/>
      <c r="L7" s="43"/>
    </row>
    <row r="8" spans="1:26">
      <c r="D8" s="5"/>
      <c r="E8" s="5"/>
      <c r="F8" s="5"/>
      <c r="G8" s="5"/>
      <c r="H8" s="5"/>
      <c r="I8" s="44" t="s">
        <v>7</v>
      </c>
      <c r="J8" s="44"/>
      <c r="K8" s="44"/>
      <c r="L8" s="44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5" t="s">
        <v>8</v>
      </c>
      <c r="E11" s="45"/>
      <c r="F11" s="46">
        <v>45566</v>
      </c>
      <c r="G11" s="46"/>
      <c r="H11" s="21"/>
      <c r="I11" s="7"/>
      <c r="J11" s="5"/>
      <c r="K11" s="5"/>
      <c r="L11" s="5"/>
    </row>
    <row r="12" spans="1:26" ht="15.75">
      <c r="D12" s="45" t="s">
        <v>14</v>
      </c>
      <c r="E12" s="45"/>
      <c r="F12" s="47">
        <v>30</v>
      </c>
      <c r="G12" s="47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32" t="s">
        <v>27</v>
      </c>
      <c r="E14" s="32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28" si="0">$I$5</f>
        <v>физика</v>
      </c>
      <c r="B15" s="8">
        <v>14</v>
      </c>
      <c r="C15" s="35">
        <v>1</v>
      </c>
      <c r="D15" s="27" t="s">
        <v>257</v>
      </c>
      <c r="E15" s="27" t="s">
        <v>280</v>
      </c>
      <c r="F15" s="36" t="s">
        <v>99</v>
      </c>
      <c r="G15" s="30" t="s">
        <v>268</v>
      </c>
      <c r="H15" s="23">
        <f t="shared" ref="H15:H28" si="1">$I$7</f>
        <v>11</v>
      </c>
      <c r="I15" s="23" t="s">
        <v>284</v>
      </c>
      <c r="J15" s="23">
        <v>7</v>
      </c>
      <c r="K15" s="20">
        <f t="shared" ref="K15:K28" si="2">J15/$F$12</f>
        <v>0.23333333333333334</v>
      </c>
      <c r="L15" s="23" t="s">
        <v>26</v>
      </c>
    </row>
    <row r="16" spans="1:26">
      <c r="A16" s="8" t="str">
        <f t="shared" si="0"/>
        <v>физика</v>
      </c>
      <c r="B16" s="8">
        <v>14</v>
      </c>
      <c r="C16" s="35">
        <v>2</v>
      </c>
      <c r="D16" s="27" t="s">
        <v>256</v>
      </c>
      <c r="E16" s="27" t="s">
        <v>279</v>
      </c>
      <c r="F16" s="36" t="s">
        <v>101</v>
      </c>
      <c r="G16" s="30" t="s">
        <v>263</v>
      </c>
      <c r="H16" s="23">
        <f t="shared" si="1"/>
        <v>11</v>
      </c>
      <c r="I16" s="23" t="s">
        <v>284</v>
      </c>
      <c r="J16" s="23">
        <v>6</v>
      </c>
      <c r="K16" s="20">
        <f t="shared" si="2"/>
        <v>0.2</v>
      </c>
      <c r="L16" s="23" t="s">
        <v>26</v>
      </c>
    </row>
    <row r="17" spans="1:12">
      <c r="A17" s="8" t="str">
        <f t="shared" si="0"/>
        <v>физика</v>
      </c>
      <c r="B17" s="8">
        <v>14</v>
      </c>
      <c r="C17" s="35">
        <v>3</v>
      </c>
      <c r="D17" s="27" t="s">
        <v>247</v>
      </c>
      <c r="E17" s="33" t="s">
        <v>270</v>
      </c>
      <c r="F17" s="36" t="s">
        <v>75</v>
      </c>
      <c r="G17" s="30" t="s">
        <v>76</v>
      </c>
      <c r="H17" s="23">
        <f t="shared" si="1"/>
        <v>11</v>
      </c>
      <c r="I17" s="26" t="s">
        <v>284</v>
      </c>
      <c r="J17" s="23">
        <v>4</v>
      </c>
      <c r="K17" s="20">
        <f t="shared" si="2"/>
        <v>0.13333333333333333</v>
      </c>
      <c r="L17" s="23" t="s">
        <v>26</v>
      </c>
    </row>
    <row r="18" spans="1:12">
      <c r="A18" s="8" t="str">
        <f t="shared" si="0"/>
        <v>физика</v>
      </c>
      <c r="B18" s="8">
        <v>14</v>
      </c>
      <c r="C18" s="35">
        <v>4</v>
      </c>
      <c r="D18" s="27" t="s">
        <v>249</v>
      </c>
      <c r="E18" s="33" t="s">
        <v>272</v>
      </c>
      <c r="F18" s="36" t="s">
        <v>261</v>
      </c>
      <c r="G18" s="30" t="s">
        <v>214</v>
      </c>
      <c r="H18" s="23">
        <f t="shared" si="1"/>
        <v>11</v>
      </c>
      <c r="I18" s="26" t="s">
        <v>284</v>
      </c>
      <c r="J18" s="23">
        <v>4</v>
      </c>
      <c r="K18" s="20">
        <f t="shared" si="2"/>
        <v>0.13333333333333333</v>
      </c>
      <c r="L18" s="23" t="s">
        <v>26</v>
      </c>
    </row>
    <row r="19" spans="1:12">
      <c r="A19" s="8" t="str">
        <f t="shared" si="0"/>
        <v>физика</v>
      </c>
      <c r="B19" s="8">
        <v>14</v>
      </c>
      <c r="C19" s="35">
        <v>5</v>
      </c>
      <c r="D19" s="27" t="s">
        <v>259</v>
      </c>
      <c r="E19" s="27" t="s">
        <v>281</v>
      </c>
      <c r="F19" s="36" t="s">
        <v>101</v>
      </c>
      <c r="G19" s="30" t="s">
        <v>58</v>
      </c>
      <c r="H19" s="23">
        <f t="shared" si="1"/>
        <v>11</v>
      </c>
      <c r="I19" s="23" t="s">
        <v>284</v>
      </c>
      <c r="J19" s="23">
        <v>4</v>
      </c>
      <c r="K19" s="20">
        <f t="shared" si="2"/>
        <v>0.13333333333333333</v>
      </c>
      <c r="L19" s="23" t="s">
        <v>26</v>
      </c>
    </row>
    <row r="20" spans="1:12">
      <c r="A20" s="8" t="str">
        <f t="shared" si="0"/>
        <v>физика</v>
      </c>
      <c r="B20" s="8">
        <v>14</v>
      </c>
      <c r="C20" s="35">
        <v>6</v>
      </c>
      <c r="D20" s="27" t="s">
        <v>252</v>
      </c>
      <c r="E20" s="33" t="s">
        <v>275</v>
      </c>
      <c r="F20" s="36" t="s">
        <v>101</v>
      </c>
      <c r="G20" s="30" t="s">
        <v>139</v>
      </c>
      <c r="H20" s="23">
        <f t="shared" si="1"/>
        <v>11</v>
      </c>
      <c r="I20" s="26" t="s">
        <v>284</v>
      </c>
      <c r="J20" s="23">
        <v>2</v>
      </c>
      <c r="K20" s="20">
        <f t="shared" si="2"/>
        <v>6.6666666666666666E-2</v>
      </c>
      <c r="L20" s="23" t="s">
        <v>26</v>
      </c>
    </row>
    <row r="21" spans="1:12">
      <c r="A21" s="8" t="str">
        <f t="shared" si="0"/>
        <v>физика</v>
      </c>
      <c r="B21" s="8">
        <v>14</v>
      </c>
      <c r="C21" s="35">
        <v>7</v>
      </c>
      <c r="D21" s="27" t="s">
        <v>254</v>
      </c>
      <c r="E21" s="27" t="s">
        <v>277</v>
      </c>
      <c r="F21" s="36" t="s">
        <v>266</v>
      </c>
      <c r="G21" s="30" t="s">
        <v>265</v>
      </c>
      <c r="H21" s="23">
        <f t="shared" si="1"/>
        <v>11</v>
      </c>
      <c r="I21" s="23" t="s">
        <v>284</v>
      </c>
      <c r="J21" s="23">
        <v>2</v>
      </c>
      <c r="K21" s="20">
        <f t="shared" si="2"/>
        <v>6.6666666666666666E-2</v>
      </c>
      <c r="L21" s="23" t="s">
        <v>26</v>
      </c>
    </row>
    <row r="22" spans="1:12">
      <c r="A22" s="8" t="str">
        <f t="shared" si="0"/>
        <v>физика</v>
      </c>
      <c r="B22" s="8">
        <v>14</v>
      </c>
      <c r="C22" s="35">
        <v>8</v>
      </c>
      <c r="D22" s="27" t="s">
        <v>255</v>
      </c>
      <c r="E22" s="27" t="s">
        <v>278</v>
      </c>
      <c r="F22" s="36" t="s">
        <v>97</v>
      </c>
      <c r="G22" s="30" t="s">
        <v>39</v>
      </c>
      <c r="H22" s="23">
        <f t="shared" si="1"/>
        <v>11</v>
      </c>
      <c r="I22" s="23" t="s">
        <v>284</v>
      </c>
      <c r="J22" s="23">
        <v>2</v>
      </c>
      <c r="K22" s="20">
        <f t="shared" si="2"/>
        <v>6.6666666666666666E-2</v>
      </c>
      <c r="L22" s="23" t="s">
        <v>26</v>
      </c>
    </row>
    <row r="23" spans="1:12">
      <c r="A23" s="8" t="str">
        <f t="shared" si="0"/>
        <v>физика</v>
      </c>
      <c r="B23" s="8">
        <v>14</v>
      </c>
      <c r="C23" s="35">
        <v>9</v>
      </c>
      <c r="D23" s="27" t="s">
        <v>248</v>
      </c>
      <c r="E23" s="33" t="s">
        <v>271</v>
      </c>
      <c r="F23" s="36" t="s">
        <v>266</v>
      </c>
      <c r="G23" s="30" t="s">
        <v>263</v>
      </c>
      <c r="H23" s="23">
        <f t="shared" si="1"/>
        <v>11</v>
      </c>
      <c r="I23" s="26" t="s">
        <v>284</v>
      </c>
      <c r="J23" s="23">
        <v>0</v>
      </c>
      <c r="K23" s="20">
        <f t="shared" si="2"/>
        <v>0</v>
      </c>
      <c r="L23" s="23" t="s">
        <v>26</v>
      </c>
    </row>
    <row r="24" spans="1:12">
      <c r="A24" s="8" t="str">
        <f t="shared" si="0"/>
        <v>физика</v>
      </c>
      <c r="B24" s="8">
        <v>14</v>
      </c>
      <c r="C24" s="35">
        <v>10</v>
      </c>
      <c r="D24" s="27" t="s">
        <v>250</v>
      </c>
      <c r="E24" s="33" t="s">
        <v>273</v>
      </c>
      <c r="F24" s="36" t="s">
        <v>180</v>
      </c>
      <c r="G24" s="30" t="s">
        <v>132</v>
      </c>
      <c r="H24" s="23">
        <f t="shared" si="1"/>
        <v>11</v>
      </c>
      <c r="I24" s="26" t="s">
        <v>284</v>
      </c>
      <c r="J24" s="23">
        <v>0</v>
      </c>
      <c r="K24" s="20">
        <f t="shared" si="2"/>
        <v>0</v>
      </c>
      <c r="L24" s="23" t="s">
        <v>26</v>
      </c>
    </row>
    <row r="25" spans="1:12">
      <c r="A25" s="8" t="str">
        <f t="shared" si="0"/>
        <v>физика</v>
      </c>
      <c r="B25" s="8">
        <v>14</v>
      </c>
      <c r="C25" s="35">
        <v>11</v>
      </c>
      <c r="D25" s="27" t="s">
        <v>251</v>
      </c>
      <c r="E25" s="33" t="s">
        <v>274</v>
      </c>
      <c r="F25" s="36" t="s">
        <v>262</v>
      </c>
      <c r="G25" s="30" t="s">
        <v>264</v>
      </c>
      <c r="H25" s="23">
        <f t="shared" si="1"/>
        <v>11</v>
      </c>
      <c r="I25" s="26" t="s">
        <v>284</v>
      </c>
      <c r="J25" s="23">
        <v>0</v>
      </c>
      <c r="K25" s="20">
        <f t="shared" si="2"/>
        <v>0</v>
      </c>
      <c r="L25" s="23" t="s">
        <v>26</v>
      </c>
    </row>
    <row r="26" spans="1:12">
      <c r="A26" s="8" t="str">
        <f t="shared" si="0"/>
        <v>физика</v>
      </c>
      <c r="B26" s="8">
        <v>14</v>
      </c>
      <c r="C26" s="35">
        <v>12</v>
      </c>
      <c r="D26" s="27" t="s">
        <v>253</v>
      </c>
      <c r="E26" s="33" t="s">
        <v>276</v>
      </c>
      <c r="F26" s="36" t="s">
        <v>143</v>
      </c>
      <c r="G26" s="30" t="s">
        <v>58</v>
      </c>
      <c r="H26" s="23">
        <f t="shared" si="1"/>
        <v>11</v>
      </c>
      <c r="I26" s="26" t="s">
        <v>284</v>
      </c>
      <c r="J26" s="23">
        <v>0</v>
      </c>
      <c r="K26" s="20">
        <f t="shared" si="2"/>
        <v>0</v>
      </c>
      <c r="L26" s="23" t="s">
        <v>26</v>
      </c>
    </row>
    <row r="27" spans="1:12" ht="15.75">
      <c r="A27" s="8" t="str">
        <f t="shared" si="0"/>
        <v>физика</v>
      </c>
      <c r="B27" s="8">
        <v>14</v>
      </c>
      <c r="C27" s="35">
        <v>13</v>
      </c>
      <c r="D27" s="27" t="s">
        <v>258</v>
      </c>
      <c r="E27" s="34" t="s">
        <v>282</v>
      </c>
      <c r="F27" s="36" t="s">
        <v>267</v>
      </c>
      <c r="G27" s="30" t="s">
        <v>185</v>
      </c>
      <c r="H27" s="23">
        <f t="shared" si="1"/>
        <v>11</v>
      </c>
      <c r="I27" s="23" t="s">
        <v>284</v>
      </c>
      <c r="J27" s="23">
        <v>0</v>
      </c>
      <c r="K27" s="20">
        <f t="shared" si="2"/>
        <v>0</v>
      </c>
      <c r="L27" s="23" t="s">
        <v>26</v>
      </c>
    </row>
    <row r="28" spans="1:12">
      <c r="A28" s="8" t="str">
        <f t="shared" si="0"/>
        <v>физика</v>
      </c>
      <c r="B28" s="8">
        <v>14</v>
      </c>
      <c r="C28" s="35">
        <v>14</v>
      </c>
      <c r="D28" s="27" t="s">
        <v>260</v>
      </c>
      <c r="E28" s="27" t="s">
        <v>283</v>
      </c>
      <c r="F28" s="36" t="s">
        <v>134</v>
      </c>
      <c r="G28" s="30" t="s">
        <v>269</v>
      </c>
      <c r="H28" s="23">
        <f t="shared" si="1"/>
        <v>11</v>
      </c>
      <c r="I28" s="23" t="s">
        <v>284</v>
      </c>
      <c r="J28" s="23">
        <v>0</v>
      </c>
      <c r="K28" s="20">
        <f t="shared" si="2"/>
        <v>0</v>
      </c>
      <c r="L28" s="23" t="s">
        <v>26</v>
      </c>
    </row>
    <row r="32" spans="1:12" ht="15.75">
      <c r="D32" s="2"/>
      <c r="E32" s="2"/>
      <c r="F32" s="15"/>
      <c r="G32" s="15"/>
      <c r="H32" s="15"/>
      <c r="I32" s="7"/>
      <c r="J32" s="5"/>
      <c r="K32" s="5"/>
      <c r="L32" s="10"/>
    </row>
    <row r="33" spans="4:12" ht="15.75">
      <c r="D33" s="9" t="s">
        <v>10</v>
      </c>
      <c r="F33" s="6"/>
      <c r="G33" s="12"/>
      <c r="H33" s="12" t="s">
        <v>285</v>
      </c>
      <c r="I33" s="13"/>
      <c r="J33" s="12"/>
      <c r="K33" s="6"/>
      <c r="L33" s="11"/>
    </row>
    <row r="34" spans="4:12">
      <c r="D34" s="5"/>
      <c r="E34" s="5"/>
      <c r="F34" s="16" t="s">
        <v>12</v>
      </c>
      <c r="G34" s="40" t="s">
        <v>9</v>
      </c>
      <c r="H34" s="40"/>
      <c r="I34" s="40"/>
      <c r="J34" s="40"/>
      <c r="K34" s="17"/>
      <c r="L34" s="5"/>
    </row>
    <row r="35" spans="4:12" ht="15.75">
      <c r="D35" s="9" t="s">
        <v>11</v>
      </c>
      <c r="F35" s="6"/>
      <c r="G35" s="12"/>
      <c r="H35" s="12" t="s">
        <v>286</v>
      </c>
      <c r="I35" s="13"/>
      <c r="J35" s="12"/>
      <c r="K35" s="6"/>
      <c r="L35" s="11"/>
    </row>
    <row r="36" spans="4:12">
      <c r="F36" s="16" t="s">
        <v>12</v>
      </c>
      <c r="G36" s="40" t="s">
        <v>9</v>
      </c>
      <c r="H36" s="40"/>
      <c r="I36" s="40"/>
      <c r="J36" s="40"/>
      <c r="K36" s="17"/>
    </row>
    <row r="37" spans="4:12">
      <c r="F37" s="17"/>
      <c r="G37" s="17"/>
      <c r="H37" s="17"/>
      <c r="I37" s="17"/>
      <c r="J37" s="17"/>
      <c r="K37" s="17"/>
    </row>
    <row r="63" ht="22.5" customHeight="1"/>
  </sheetData>
  <autoFilter ref="A14:L14">
    <sortState ref="A15:L311">
      <sortCondition descending="1" ref="J14"/>
    </sortState>
  </autoFilter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5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2024-10-18T04:55:15Z</cp:lastPrinted>
  <dcterms:created xsi:type="dcterms:W3CDTF">2023-09-08T05:39:27Z</dcterms:created>
  <dcterms:modified xsi:type="dcterms:W3CDTF">2024-10-18T04:56:47Z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-1427432716</vt:i4>
  </property>
  <property fmtid="{D5CDD505-2E9C-101B-9397-08002B2CF9AE}" pid="3" name="_NewReviewCycle">
    <vt:lpwstr/>
  </property>
  <property fmtid="{D5CDD505-2E9C-101B-9397-08002B2CF9AE}" pid="4" name="_EmailSubject">
    <vt:lpwstr>Протоколы с макс. баллами по Астрономии и Физике ШЭ ВСОШ 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