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1850" activeTab="7"/>
  </bookViews>
  <sheets>
    <sheet name="Правила" sheetId="1" r:id="rId1"/>
    <sheet name="5" sheetId="2" r:id="rId2"/>
    <sheet name="6" sheetId="3" r:id="rId3"/>
    <sheet name="7" sheetId="4" r:id="rId4"/>
    <sheet name="8" sheetId="5" r:id="rId5"/>
    <sheet name="9" sheetId="6" r:id="rId6"/>
    <sheet name="10" sheetId="7" r:id="rId7"/>
    <sheet name="11" sheetId="8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'10'!$A$14:$L$33</definedName>
    <definedName name="_xlnm._FilterDatabase" localSheetId="7" hidden="1">'11'!$A$14:$L$35</definedName>
    <definedName name="_xlnm._FilterDatabase" localSheetId="1" hidden="1">'5'!$A$14:$L$150</definedName>
    <definedName name="_xlnm._FilterDatabase" localSheetId="2" hidden="1">'6'!$A$14:$L$56</definedName>
    <definedName name="_xlnm._FilterDatabase" localSheetId="3" hidden="1">'7'!$A$14:$L$58</definedName>
    <definedName name="_xlnm._FilterDatabase" localSheetId="4" hidden="1">'8'!$A$14:$L$44</definedName>
    <definedName name="_xlnm._FilterDatabase" localSheetId="5" hidden="1">'9'!$A$14:$L$65</definedName>
    <definedName name="_xlnm.Print_Area" localSheetId="6">'10'!$A$1:$L$42</definedName>
    <definedName name="_xlnm.Print_Area" localSheetId="7">'11'!$A$1:$L$44</definedName>
    <definedName name="_xlnm.Print_Area" localSheetId="1">'5'!$A$1:$L$159</definedName>
    <definedName name="_xlnm.Print_Area" localSheetId="2">'6'!$A$1:$L$65</definedName>
    <definedName name="_xlnm.Print_Area" localSheetId="3">'7'!$A$1:$L$67</definedName>
    <definedName name="_xlnm.Print_Area" localSheetId="4">'8'!$A$1:$L$53</definedName>
    <definedName name="_xlnm.Print_Area" localSheetId="5">'9'!$A$1:$L$74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8" l="1"/>
  <c r="H35" i="8"/>
  <c r="C35" i="8"/>
  <c r="A35" i="8"/>
  <c r="K34" i="8"/>
  <c r="H34" i="8"/>
  <c r="C34" i="8"/>
  <c r="A34" i="8"/>
  <c r="K33" i="8"/>
  <c r="H33" i="8"/>
  <c r="C33" i="8"/>
  <c r="A33" i="8"/>
  <c r="K32" i="8"/>
  <c r="H32" i="8"/>
  <c r="C32" i="8"/>
  <c r="A32" i="8"/>
  <c r="K31" i="8"/>
  <c r="H31" i="8"/>
  <c r="C31" i="8"/>
  <c r="A31" i="8"/>
  <c r="K30" i="8"/>
  <c r="H30" i="8"/>
  <c r="C30" i="8"/>
  <c r="A30" i="8"/>
  <c r="K29" i="8"/>
  <c r="H29" i="8"/>
  <c r="C29" i="8"/>
  <c r="A29" i="8"/>
  <c r="K28" i="8"/>
  <c r="H28" i="8"/>
  <c r="C28" i="8"/>
  <c r="A28" i="8"/>
  <c r="K27" i="8"/>
  <c r="H27" i="8"/>
  <c r="C27" i="8"/>
  <c r="A27" i="8"/>
  <c r="K26" i="8"/>
  <c r="H26" i="8"/>
  <c r="C26" i="8"/>
  <c r="A26" i="8"/>
  <c r="K25" i="8"/>
  <c r="H25" i="8"/>
  <c r="C25" i="8"/>
  <c r="A25" i="8"/>
  <c r="K24" i="8"/>
  <c r="H24" i="8"/>
  <c r="C24" i="8"/>
  <c r="A24" i="8"/>
  <c r="K23" i="8"/>
  <c r="H23" i="8"/>
  <c r="C23" i="8"/>
  <c r="A23" i="8"/>
  <c r="K22" i="8"/>
  <c r="H22" i="8"/>
  <c r="C22" i="8"/>
  <c r="A22" i="8"/>
  <c r="K21" i="8"/>
  <c r="H21" i="8"/>
  <c r="C21" i="8"/>
  <c r="A21" i="8"/>
  <c r="K20" i="8"/>
  <c r="H20" i="8"/>
  <c r="C20" i="8"/>
  <c r="A20" i="8"/>
  <c r="K19" i="8"/>
  <c r="H19" i="8"/>
  <c r="C19" i="8"/>
  <c r="A19" i="8"/>
  <c r="K18" i="8"/>
  <c r="H18" i="8"/>
  <c r="C18" i="8"/>
  <c r="A18" i="8"/>
  <c r="K17" i="8"/>
  <c r="H17" i="8"/>
  <c r="C17" i="8"/>
  <c r="A17" i="8"/>
  <c r="K16" i="8"/>
  <c r="H16" i="8"/>
  <c r="C16" i="8"/>
  <c r="A16" i="8"/>
  <c r="K15" i="8"/>
  <c r="H15" i="8"/>
  <c r="C15" i="8"/>
  <c r="A15" i="8"/>
  <c r="K33" i="7"/>
  <c r="H33" i="7"/>
  <c r="G33" i="7"/>
  <c r="F33" i="7"/>
  <c r="E33" i="7"/>
  <c r="D33" i="7"/>
  <c r="C33" i="7"/>
  <c r="A33" i="7"/>
  <c r="K32" i="7"/>
  <c r="H32" i="7"/>
  <c r="G32" i="7"/>
  <c r="F32" i="7"/>
  <c r="E32" i="7"/>
  <c r="D32" i="7"/>
  <c r="C32" i="7"/>
  <c r="A32" i="7"/>
  <c r="K31" i="7"/>
  <c r="H31" i="7"/>
  <c r="G31" i="7"/>
  <c r="F31" i="7"/>
  <c r="E31" i="7"/>
  <c r="D31" i="7"/>
  <c r="C31" i="7"/>
  <c r="A31" i="7"/>
  <c r="K30" i="7"/>
  <c r="H30" i="7"/>
  <c r="G30" i="7"/>
  <c r="F30" i="7"/>
  <c r="E30" i="7"/>
  <c r="D30" i="7"/>
  <c r="C30" i="7"/>
  <c r="A30" i="7"/>
  <c r="K29" i="7"/>
  <c r="H29" i="7"/>
  <c r="G29" i="7"/>
  <c r="F29" i="7"/>
  <c r="E29" i="7"/>
  <c r="D29" i="7"/>
  <c r="C29" i="7"/>
  <c r="A29" i="7"/>
  <c r="K28" i="7"/>
  <c r="H28" i="7"/>
  <c r="G28" i="7"/>
  <c r="F28" i="7"/>
  <c r="E28" i="7"/>
  <c r="D28" i="7"/>
  <c r="C28" i="7"/>
  <c r="A28" i="7"/>
  <c r="K27" i="7"/>
  <c r="G27" i="7"/>
  <c r="F27" i="7"/>
  <c r="E27" i="7"/>
  <c r="D27" i="7"/>
  <c r="C27" i="7"/>
  <c r="A27" i="7"/>
  <c r="K26" i="7"/>
  <c r="G26" i="7"/>
  <c r="F26" i="7"/>
  <c r="E26" i="7"/>
  <c r="D26" i="7"/>
  <c r="C26" i="7"/>
  <c r="A26" i="7"/>
  <c r="K25" i="7"/>
  <c r="G25" i="7"/>
  <c r="F25" i="7"/>
  <c r="E25" i="7"/>
  <c r="D25" i="7"/>
  <c r="C25" i="7"/>
  <c r="A25" i="7"/>
  <c r="K24" i="7"/>
  <c r="G24" i="7"/>
  <c r="F24" i="7"/>
  <c r="E24" i="7"/>
  <c r="D24" i="7"/>
  <c r="C24" i="7"/>
  <c r="A24" i="7"/>
  <c r="K23" i="7"/>
  <c r="G23" i="7"/>
  <c r="F23" i="7"/>
  <c r="E23" i="7"/>
  <c r="D23" i="7"/>
  <c r="C23" i="7"/>
  <c r="A23" i="7"/>
  <c r="K22" i="7"/>
  <c r="G22" i="7"/>
  <c r="F22" i="7"/>
  <c r="E22" i="7"/>
  <c r="D22" i="7"/>
  <c r="C22" i="7"/>
  <c r="A22" i="7"/>
  <c r="K21" i="7"/>
  <c r="G21" i="7"/>
  <c r="F21" i="7"/>
  <c r="E21" i="7"/>
  <c r="D21" i="7"/>
  <c r="C21" i="7"/>
  <c r="A21" i="7"/>
  <c r="K20" i="7"/>
  <c r="G20" i="7"/>
  <c r="F20" i="7"/>
  <c r="E20" i="7"/>
  <c r="D20" i="7"/>
  <c r="C20" i="7"/>
  <c r="A20" i="7"/>
  <c r="K19" i="7"/>
  <c r="G19" i="7"/>
  <c r="F19" i="7"/>
  <c r="E19" i="7"/>
  <c r="D19" i="7"/>
  <c r="C19" i="7"/>
  <c r="A19" i="7"/>
  <c r="K18" i="7"/>
  <c r="G18" i="7"/>
  <c r="F18" i="7"/>
  <c r="E18" i="7"/>
  <c r="D18" i="7"/>
  <c r="C18" i="7"/>
  <c r="A18" i="7"/>
  <c r="K17" i="7"/>
  <c r="G17" i="7"/>
  <c r="F17" i="7"/>
  <c r="E17" i="7"/>
  <c r="D17" i="7"/>
  <c r="C17" i="7"/>
  <c r="A17" i="7"/>
  <c r="K16" i="7"/>
  <c r="G16" i="7"/>
  <c r="F16" i="7"/>
  <c r="E16" i="7"/>
  <c r="D16" i="7"/>
  <c r="C16" i="7"/>
  <c r="A16" i="7"/>
  <c r="K15" i="7"/>
  <c r="G15" i="7"/>
  <c r="F15" i="7"/>
  <c r="E15" i="7"/>
  <c r="D15" i="7"/>
  <c r="C15" i="7"/>
  <c r="A15" i="7"/>
  <c r="K65" i="6"/>
  <c r="H65" i="6"/>
  <c r="C65" i="6"/>
  <c r="A65" i="6"/>
  <c r="K64" i="6"/>
  <c r="H64" i="6"/>
  <c r="C64" i="6"/>
  <c r="A64" i="6"/>
  <c r="K63" i="6"/>
  <c r="H63" i="6"/>
  <c r="C63" i="6"/>
  <c r="A63" i="6"/>
  <c r="K62" i="6"/>
  <c r="H62" i="6"/>
  <c r="C62" i="6"/>
  <c r="A62" i="6"/>
  <c r="K61" i="6"/>
  <c r="G61" i="6"/>
  <c r="F61" i="6"/>
  <c r="E61" i="6"/>
  <c r="C61" i="6"/>
  <c r="A61" i="6"/>
  <c r="K60" i="6"/>
  <c r="H60" i="6"/>
  <c r="C60" i="6"/>
  <c r="A60" i="6"/>
  <c r="K59" i="6"/>
  <c r="H59" i="6"/>
  <c r="C59" i="6"/>
  <c r="A59" i="6"/>
  <c r="K58" i="6"/>
  <c r="H58" i="6"/>
  <c r="C58" i="6"/>
  <c r="A58" i="6"/>
  <c r="K57" i="6"/>
  <c r="H57" i="6"/>
  <c r="C57" i="6"/>
  <c r="A57" i="6"/>
  <c r="K56" i="6"/>
  <c r="H56" i="6"/>
  <c r="C56" i="6"/>
  <c r="A56" i="6"/>
  <c r="K55" i="6"/>
  <c r="H55" i="6"/>
  <c r="C55" i="6"/>
  <c r="A55" i="6"/>
  <c r="K54" i="6"/>
  <c r="H54" i="6"/>
  <c r="C54" i="6"/>
  <c r="A54" i="6"/>
  <c r="K53" i="6"/>
  <c r="H53" i="6"/>
  <c r="C53" i="6"/>
  <c r="A53" i="6"/>
  <c r="K52" i="6"/>
  <c r="H52" i="6"/>
  <c r="C52" i="6"/>
  <c r="A52" i="6"/>
  <c r="K51" i="6"/>
  <c r="H51" i="6"/>
  <c r="C51" i="6"/>
  <c r="A51" i="6"/>
  <c r="K50" i="6"/>
  <c r="H50" i="6"/>
  <c r="C50" i="6"/>
  <c r="A50" i="6"/>
  <c r="K49" i="6"/>
  <c r="G49" i="6"/>
  <c r="F49" i="6"/>
  <c r="E49" i="6"/>
  <c r="C49" i="6"/>
  <c r="A49" i="6"/>
  <c r="K48" i="6"/>
  <c r="H48" i="6"/>
  <c r="C48" i="6"/>
  <c r="A48" i="6"/>
  <c r="K47" i="6"/>
  <c r="H47" i="6"/>
  <c r="C47" i="6"/>
  <c r="A47" i="6"/>
  <c r="K46" i="6"/>
  <c r="H46" i="6"/>
  <c r="C46" i="6"/>
  <c r="A46" i="6"/>
  <c r="K45" i="6"/>
  <c r="H45" i="6"/>
  <c r="C45" i="6"/>
  <c r="A45" i="6"/>
  <c r="K44" i="6"/>
  <c r="H44" i="6"/>
  <c r="C44" i="6"/>
  <c r="A44" i="6"/>
  <c r="K43" i="6"/>
  <c r="H43" i="6"/>
  <c r="C43" i="6"/>
  <c r="A43" i="6"/>
  <c r="K42" i="6"/>
  <c r="H42" i="6"/>
  <c r="G42" i="6"/>
  <c r="E42" i="6"/>
  <c r="C42" i="6"/>
  <c r="A42" i="6"/>
  <c r="K41" i="6"/>
  <c r="H41" i="6"/>
  <c r="C41" i="6"/>
  <c r="A41" i="6"/>
  <c r="K40" i="6"/>
  <c r="H40" i="6"/>
  <c r="C40" i="6"/>
  <c r="A40" i="6"/>
  <c r="K39" i="6"/>
  <c r="H39" i="6"/>
  <c r="C39" i="6"/>
  <c r="A39" i="6"/>
  <c r="K38" i="6"/>
  <c r="H38" i="6"/>
  <c r="C38" i="6"/>
  <c r="A38" i="6"/>
  <c r="K37" i="6"/>
  <c r="I37" i="6"/>
  <c r="H37" i="6"/>
  <c r="C37" i="6"/>
  <c r="A37" i="6"/>
  <c r="J36" i="6"/>
  <c r="K36" i="6" s="1"/>
  <c r="I36" i="6"/>
  <c r="H36" i="6"/>
  <c r="G36" i="6"/>
  <c r="F36" i="6"/>
  <c r="E36" i="6"/>
  <c r="C36" i="6"/>
  <c r="A36" i="6"/>
  <c r="K35" i="6"/>
  <c r="J35" i="6"/>
  <c r="I35" i="6"/>
  <c r="H35" i="6"/>
  <c r="G35" i="6"/>
  <c r="F35" i="6"/>
  <c r="E35" i="6"/>
  <c r="C35" i="6"/>
  <c r="A35" i="6"/>
  <c r="K34" i="6"/>
  <c r="H34" i="6"/>
  <c r="C34" i="6"/>
  <c r="A34" i="6"/>
  <c r="K33" i="6"/>
  <c r="J33" i="6"/>
  <c r="I33" i="6"/>
  <c r="H33" i="6"/>
  <c r="G33" i="6"/>
  <c r="F33" i="6"/>
  <c r="E33" i="6"/>
  <c r="C33" i="6"/>
  <c r="A33" i="6"/>
  <c r="K32" i="6"/>
  <c r="H32" i="6"/>
  <c r="C32" i="6"/>
  <c r="A32" i="6"/>
  <c r="K31" i="6"/>
  <c r="H31" i="6"/>
  <c r="C31" i="6"/>
  <c r="A31" i="6"/>
  <c r="K30" i="6"/>
  <c r="H30" i="6"/>
  <c r="C30" i="6"/>
  <c r="A30" i="6"/>
  <c r="K29" i="6"/>
  <c r="H29" i="6"/>
  <c r="C29" i="6"/>
  <c r="A29" i="6"/>
  <c r="K28" i="6"/>
  <c r="H28" i="6"/>
  <c r="C28" i="6"/>
  <c r="A28" i="6"/>
  <c r="J27" i="6"/>
  <c r="K27" i="6" s="1"/>
  <c r="I27" i="6"/>
  <c r="H27" i="6"/>
  <c r="G27" i="6"/>
  <c r="F27" i="6"/>
  <c r="E27" i="6"/>
  <c r="C27" i="6"/>
  <c r="A27" i="6"/>
  <c r="K26" i="6"/>
  <c r="H26" i="6"/>
  <c r="C26" i="6"/>
  <c r="A26" i="6"/>
  <c r="K25" i="6"/>
  <c r="H25" i="6"/>
  <c r="C25" i="6"/>
  <c r="A25" i="6"/>
  <c r="K24" i="6"/>
  <c r="H24" i="6"/>
  <c r="G24" i="6"/>
  <c r="F24" i="6"/>
  <c r="E24" i="6"/>
  <c r="C24" i="6"/>
  <c r="A24" i="6"/>
  <c r="K23" i="6"/>
  <c r="H23" i="6"/>
  <c r="G23" i="6"/>
  <c r="F23" i="6"/>
  <c r="E23" i="6"/>
  <c r="C23" i="6"/>
  <c r="A23" i="6"/>
  <c r="K22" i="6"/>
  <c r="H22" i="6"/>
  <c r="G22" i="6"/>
  <c r="F22" i="6"/>
  <c r="E22" i="6"/>
  <c r="C22" i="6"/>
  <c r="A22" i="6"/>
  <c r="K21" i="6"/>
  <c r="H21" i="6"/>
  <c r="C21" i="6"/>
  <c r="A21" i="6"/>
  <c r="K20" i="6"/>
  <c r="H20" i="6"/>
  <c r="C20" i="6"/>
  <c r="A20" i="6"/>
  <c r="K19" i="6"/>
  <c r="H19" i="6"/>
  <c r="C19" i="6"/>
  <c r="A19" i="6"/>
  <c r="K18" i="6"/>
  <c r="H18" i="6"/>
  <c r="C18" i="6"/>
  <c r="A18" i="6"/>
  <c r="K17" i="6"/>
  <c r="H17" i="6"/>
  <c r="G17" i="6"/>
  <c r="F17" i="6"/>
  <c r="E17" i="6"/>
  <c r="C17" i="6"/>
  <c r="A17" i="6"/>
  <c r="K16" i="6"/>
  <c r="H16" i="6"/>
  <c r="G16" i="6"/>
  <c r="F16" i="6"/>
  <c r="E16" i="6"/>
  <c r="C16" i="6"/>
  <c r="A16" i="6"/>
  <c r="K15" i="6"/>
  <c r="H15" i="6"/>
  <c r="C15" i="6"/>
  <c r="A15" i="6"/>
  <c r="K44" i="5"/>
  <c r="H44" i="5"/>
  <c r="C44" i="5"/>
  <c r="A44" i="5"/>
  <c r="K43" i="5"/>
  <c r="H43" i="5"/>
  <c r="C43" i="5"/>
  <c r="A43" i="5"/>
  <c r="K42" i="5"/>
  <c r="H42" i="5"/>
  <c r="C42" i="5"/>
  <c r="A42" i="5"/>
  <c r="K41" i="5"/>
  <c r="H41" i="5"/>
  <c r="C41" i="5"/>
  <c r="A41" i="5"/>
  <c r="K40" i="5"/>
  <c r="H40" i="5"/>
  <c r="C40" i="5"/>
  <c r="A40" i="5"/>
  <c r="K39" i="5"/>
  <c r="H39" i="5"/>
  <c r="C39" i="5"/>
  <c r="A39" i="5"/>
  <c r="K38" i="5"/>
  <c r="H38" i="5"/>
  <c r="C38" i="5"/>
  <c r="A38" i="5"/>
  <c r="K37" i="5"/>
  <c r="H37" i="5"/>
  <c r="C37" i="5"/>
  <c r="A37" i="5"/>
  <c r="K36" i="5"/>
  <c r="H36" i="5"/>
  <c r="C36" i="5"/>
  <c r="A36" i="5"/>
  <c r="K35" i="5"/>
  <c r="H35" i="5"/>
  <c r="C35" i="5"/>
  <c r="A35" i="5"/>
  <c r="K34" i="5"/>
  <c r="H34" i="5"/>
  <c r="C34" i="5"/>
  <c r="A34" i="5"/>
  <c r="K33" i="5"/>
  <c r="H33" i="5"/>
  <c r="C33" i="5"/>
  <c r="A33" i="5"/>
  <c r="K32" i="5"/>
  <c r="H32" i="5"/>
  <c r="C32" i="5"/>
  <c r="A32" i="5"/>
  <c r="K31" i="5"/>
  <c r="H31" i="5"/>
  <c r="C31" i="5"/>
  <c r="A31" i="5"/>
  <c r="K30" i="5"/>
  <c r="H30" i="5"/>
  <c r="C30" i="5"/>
  <c r="A30" i="5"/>
  <c r="K29" i="5"/>
  <c r="H29" i="5"/>
  <c r="C29" i="5"/>
  <c r="A29" i="5"/>
  <c r="K28" i="5"/>
  <c r="H28" i="5"/>
  <c r="C28" i="5"/>
  <c r="A28" i="5"/>
  <c r="K27" i="5"/>
  <c r="H27" i="5"/>
  <c r="C27" i="5"/>
  <c r="A27" i="5"/>
  <c r="K26" i="5"/>
  <c r="H26" i="5"/>
  <c r="C26" i="5"/>
  <c r="A26" i="5"/>
  <c r="K25" i="5"/>
  <c r="H25" i="5"/>
  <c r="C25" i="5"/>
  <c r="A25" i="5"/>
  <c r="K24" i="5"/>
  <c r="H24" i="5"/>
  <c r="C24" i="5"/>
  <c r="A24" i="5"/>
  <c r="K23" i="5"/>
  <c r="H23" i="5"/>
  <c r="C23" i="5"/>
  <c r="A23" i="5"/>
  <c r="K22" i="5"/>
  <c r="H22" i="5"/>
  <c r="C22" i="5"/>
  <c r="A22" i="5"/>
  <c r="K21" i="5"/>
  <c r="H21" i="5"/>
  <c r="C21" i="5"/>
  <c r="A21" i="5"/>
  <c r="K20" i="5"/>
  <c r="H20" i="5"/>
  <c r="C20" i="5"/>
  <c r="A20" i="5"/>
  <c r="K19" i="5"/>
  <c r="H19" i="5"/>
  <c r="C19" i="5"/>
  <c r="A19" i="5"/>
  <c r="K18" i="5"/>
  <c r="H18" i="5"/>
  <c r="C18" i="5"/>
  <c r="A18" i="5"/>
  <c r="K17" i="5"/>
  <c r="H17" i="5"/>
  <c r="C17" i="5"/>
  <c r="A17" i="5"/>
  <c r="K16" i="5"/>
  <c r="H16" i="5"/>
  <c r="C16" i="5"/>
  <c r="A16" i="5"/>
  <c r="K15" i="5"/>
  <c r="H15" i="5"/>
  <c r="C15" i="5"/>
  <c r="A15" i="5"/>
  <c r="K58" i="4"/>
  <c r="H58" i="4"/>
  <c r="C58" i="4"/>
  <c r="A58" i="4"/>
  <c r="K57" i="4"/>
  <c r="H57" i="4"/>
  <c r="C57" i="4"/>
  <c r="A57" i="4"/>
  <c r="K56" i="4"/>
  <c r="H56" i="4"/>
  <c r="C56" i="4"/>
  <c r="A56" i="4"/>
  <c r="K55" i="4"/>
  <c r="H55" i="4"/>
  <c r="C55" i="4"/>
  <c r="A55" i="4"/>
  <c r="K54" i="4"/>
  <c r="H54" i="4"/>
  <c r="C54" i="4"/>
  <c r="A54" i="4"/>
  <c r="K53" i="4"/>
  <c r="H53" i="4"/>
  <c r="C53" i="4"/>
  <c r="A53" i="4"/>
  <c r="K52" i="4"/>
  <c r="H52" i="4"/>
  <c r="C52" i="4"/>
  <c r="A52" i="4"/>
  <c r="K51" i="4"/>
  <c r="H51" i="4"/>
  <c r="C51" i="4"/>
  <c r="A51" i="4"/>
  <c r="K50" i="4"/>
  <c r="H50" i="4"/>
  <c r="C50" i="4"/>
  <c r="A50" i="4"/>
  <c r="K49" i="4"/>
  <c r="H49" i="4"/>
  <c r="C49" i="4"/>
  <c r="A49" i="4"/>
  <c r="K48" i="4"/>
  <c r="H48" i="4"/>
  <c r="C48" i="4"/>
  <c r="A48" i="4"/>
  <c r="K47" i="4"/>
  <c r="H47" i="4"/>
  <c r="C47" i="4"/>
  <c r="A47" i="4"/>
  <c r="K46" i="4"/>
  <c r="H46" i="4"/>
  <c r="C46" i="4"/>
  <c r="A46" i="4"/>
  <c r="K45" i="4"/>
  <c r="H45" i="4"/>
  <c r="C45" i="4"/>
  <c r="A45" i="4"/>
  <c r="K44" i="4"/>
  <c r="H44" i="4"/>
  <c r="C44" i="4"/>
  <c r="A44" i="4"/>
  <c r="K43" i="4"/>
  <c r="H43" i="4"/>
  <c r="C43" i="4"/>
  <c r="A43" i="4"/>
  <c r="K42" i="4"/>
  <c r="H42" i="4"/>
  <c r="C42" i="4"/>
  <c r="A42" i="4"/>
  <c r="K41" i="4"/>
  <c r="H41" i="4"/>
  <c r="C41" i="4"/>
  <c r="A41" i="4"/>
  <c r="K40" i="4"/>
  <c r="H40" i="4"/>
  <c r="C40" i="4"/>
  <c r="A40" i="4"/>
  <c r="K39" i="4"/>
  <c r="H39" i="4"/>
  <c r="C39" i="4"/>
  <c r="A39" i="4"/>
  <c r="K38" i="4"/>
  <c r="H38" i="4"/>
  <c r="C38" i="4"/>
  <c r="A38" i="4"/>
  <c r="K37" i="4"/>
  <c r="H37" i="4"/>
  <c r="C37" i="4"/>
  <c r="A37" i="4"/>
  <c r="K36" i="4"/>
  <c r="H36" i="4"/>
  <c r="C36" i="4"/>
  <c r="A36" i="4"/>
  <c r="K35" i="4"/>
  <c r="H35" i="4"/>
  <c r="C35" i="4"/>
  <c r="A35" i="4"/>
  <c r="K34" i="4"/>
  <c r="H34" i="4"/>
  <c r="C34" i="4"/>
  <c r="A34" i="4"/>
  <c r="K33" i="4"/>
  <c r="H33" i="4"/>
  <c r="C33" i="4"/>
  <c r="A33" i="4"/>
  <c r="K32" i="4"/>
  <c r="H32" i="4"/>
  <c r="C32" i="4"/>
  <c r="A32" i="4"/>
  <c r="K31" i="4"/>
  <c r="H31" i="4"/>
  <c r="C31" i="4"/>
  <c r="A31" i="4"/>
  <c r="K30" i="4"/>
  <c r="H30" i="4"/>
  <c r="C30" i="4"/>
  <c r="A30" i="4"/>
  <c r="K29" i="4"/>
  <c r="H29" i="4"/>
  <c r="C29" i="4"/>
  <c r="A29" i="4"/>
  <c r="K28" i="4"/>
  <c r="H28" i="4"/>
  <c r="C28" i="4"/>
  <c r="A28" i="4"/>
  <c r="K27" i="4"/>
  <c r="H27" i="4"/>
  <c r="C27" i="4"/>
  <c r="A27" i="4"/>
  <c r="K26" i="4"/>
  <c r="H26" i="4"/>
  <c r="C26" i="4"/>
  <c r="A26" i="4"/>
  <c r="K25" i="4"/>
  <c r="H25" i="4"/>
  <c r="C25" i="4"/>
  <c r="A25" i="4"/>
  <c r="K24" i="4"/>
  <c r="H24" i="4"/>
  <c r="C24" i="4"/>
  <c r="A24" i="4"/>
  <c r="K23" i="4"/>
  <c r="H23" i="4"/>
  <c r="C23" i="4"/>
  <c r="A23" i="4"/>
  <c r="K22" i="4"/>
  <c r="H22" i="4"/>
  <c r="C22" i="4"/>
  <c r="A22" i="4"/>
  <c r="K21" i="4"/>
  <c r="H21" i="4"/>
  <c r="C21" i="4"/>
  <c r="A21" i="4"/>
  <c r="K20" i="4"/>
  <c r="H20" i="4"/>
  <c r="C20" i="4"/>
  <c r="A20" i="4"/>
  <c r="K19" i="4"/>
  <c r="H19" i="4"/>
  <c r="C19" i="4"/>
  <c r="A19" i="4"/>
  <c r="K18" i="4"/>
  <c r="H18" i="4"/>
  <c r="C18" i="4"/>
  <c r="A18" i="4"/>
  <c r="K17" i="4"/>
  <c r="H17" i="4"/>
  <c r="C17" i="4"/>
  <c r="A17" i="4"/>
  <c r="K16" i="4"/>
  <c r="H16" i="4"/>
  <c r="C16" i="4"/>
  <c r="A16" i="4"/>
  <c r="K15" i="4"/>
  <c r="H15" i="4"/>
  <c r="C15" i="4"/>
  <c r="A15" i="4"/>
  <c r="K56" i="3"/>
  <c r="H56" i="3"/>
  <c r="C56" i="3"/>
  <c r="A56" i="3"/>
  <c r="K55" i="3"/>
  <c r="H55" i="3"/>
  <c r="C55" i="3"/>
  <c r="A55" i="3"/>
  <c r="K54" i="3"/>
  <c r="H54" i="3"/>
  <c r="C54" i="3"/>
  <c r="A54" i="3"/>
  <c r="K53" i="3"/>
  <c r="H53" i="3"/>
  <c r="C53" i="3"/>
  <c r="A53" i="3"/>
  <c r="K52" i="3"/>
  <c r="H52" i="3"/>
  <c r="C52" i="3"/>
  <c r="A52" i="3"/>
  <c r="K51" i="3"/>
  <c r="H51" i="3"/>
  <c r="C51" i="3"/>
  <c r="A51" i="3"/>
  <c r="K50" i="3"/>
  <c r="H50" i="3"/>
  <c r="C50" i="3"/>
  <c r="A50" i="3"/>
  <c r="K49" i="3"/>
  <c r="H49" i="3"/>
  <c r="C49" i="3"/>
  <c r="A49" i="3"/>
  <c r="K48" i="3"/>
  <c r="H48" i="3"/>
  <c r="C48" i="3"/>
  <c r="A48" i="3"/>
  <c r="K47" i="3"/>
  <c r="H47" i="3"/>
  <c r="C47" i="3"/>
  <c r="A47" i="3"/>
  <c r="K46" i="3"/>
  <c r="H46" i="3"/>
  <c r="C46" i="3"/>
  <c r="A46" i="3"/>
  <c r="K45" i="3"/>
  <c r="H45" i="3"/>
  <c r="C45" i="3"/>
  <c r="A45" i="3"/>
  <c r="K44" i="3"/>
  <c r="H44" i="3"/>
  <c r="C44" i="3"/>
  <c r="A44" i="3"/>
  <c r="K43" i="3"/>
  <c r="H43" i="3"/>
  <c r="C43" i="3"/>
  <c r="A43" i="3"/>
  <c r="K42" i="3"/>
  <c r="H42" i="3"/>
  <c r="C42" i="3"/>
  <c r="A42" i="3"/>
  <c r="K41" i="3"/>
  <c r="H41" i="3"/>
  <c r="C41" i="3"/>
  <c r="A41" i="3"/>
  <c r="K40" i="3"/>
  <c r="H40" i="3"/>
  <c r="C40" i="3"/>
  <c r="A40" i="3"/>
  <c r="K39" i="3"/>
  <c r="H39" i="3"/>
  <c r="C39" i="3"/>
  <c r="A39" i="3"/>
  <c r="K38" i="3"/>
  <c r="H38" i="3"/>
  <c r="C38" i="3"/>
  <c r="A38" i="3"/>
  <c r="K37" i="3"/>
  <c r="H37" i="3"/>
  <c r="C37" i="3"/>
  <c r="A37" i="3"/>
  <c r="K36" i="3"/>
  <c r="H36" i="3"/>
  <c r="C36" i="3"/>
  <c r="A36" i="3"/>
  <c r="K35" i="3"/>
  <c r="H35" i="3"/>
  <c r="C35" i="3"/>
  <c r="A35" i="3"/>
  <c r="K34" i="3"/>
  <c r="H34" i="3"/>
  <c r="C34" i="3"/>
  <c r="A34" i="3"/>
  <c r="K33" i="3"/>
  <c r="H33" i="3"/>
  <c r="C33" i="3"/>
  <c r="A33" i="3"/>
  <c r="K32" i="3"/>
  <c r="H32" i="3"/>
  <c r="C32" i="3"/>
  <c r="A32" i="3"/>
  <c r="K31" i="3"/>
  <c r="H31" i="3"/>
  <c r="C31" i="3"/>
  <c r="A31" i="3"/>
  <c r="K30" i="3"/>
  <c r="H30" i="3"/>
  <c r="C30" i="3"/>
  <c r="A30" i="3"/>
  <c r="K29" i="3"/>
  <c r="H29" i="3"/>
  <c r="C29" i="3"/>
  <c r="A29" i="3"/>
  <c r="K28" i="3"/>
  <c r="H28" i="3"/>
  <c r="C28" i="3"/>
  <c r="A28" i="3"/>
  <c r="K27" i="3"/>
  <c r="H27" i="3"/>
  <c r="C27" i="3"/>
  <c r="A27" i="3"/>
  <c r="K26" i="3"/>
  <c r="H26" i="3"/>
  <c r="C26" i="3"/>
  <c r="A26" i="3"/>
  <c r="K25" i="3"/>
  <c r="H25" i="3"/>
  <c r="C25" i="3"/>
  <c r="A25" i="3"/>
  <c r="K24" i="3"/>
  <c r="H24" i="3"/>
  <c r="C24" i="3"/>
  <c r="A24" i="3"/>
  <c r="K23" i="3"/>
  <c r="H23" i="3"/>
  <c r="C23" i="3"/>
  <c r="A23" i="3"/>
  <c r="K22" i="3"/>
  <c r="H22" i="3"/>
  <c r="C22" i="3"/>
  <c r="A22" i="3"/>
  <c r="K21" i="3"/>
  <c r="H21" i="3"/>
  <c r="C21" i="3"/>
  <c r="A21" i="3"/>
  <c r="K20" i="3"/>
  <c r="H20" i="3"/>
  <c r="C20" i="3"/>
  <c r="A20" i="3"/>
  <c r="K19" i="3"/>
  <c r="H19" i="3"/>
  <c r="C19" i="3"/>
  <c r="A19" i="3"/>
  <c r="K18" i="3"/>
  <c r="H18" i="3"/>
  <c r="C18" i="3"/>
  <c r="A18" i="3"/>
  <c r="K17" i="3"/>
  <c r="H17" i="3"/>
  <c r="C17" i="3"/>
  <c r="A17" i="3"/>
  <c r="K16" i="3"/>
  <c r="H16" i="3"/>
  <c r="C16" i="3"/>
  <c r="A16" i="3"/>
  <c r="K15" i="3"/>
  <c r="H15" i="3"/>
  <c r="C15" i="3"/>
  <c r="A15" i="3"/>
  <c r="K150" i="2"/>
  <c r="C150" i="2"/>
  <c r="A150" i="2"/>
  <c r="K149" i="2"/>
  <c r="C149" i="2"/>
  <c r="A149" i="2"/>
  <c r="K148" i="2"/>
  <c r="C148" i="2"/>
  <c r="A148" i="2"/>
  <c r="K147" i="2"/>
  <c r="C147" i="2"/>
  <c r="A147" i="2"/>
  <c r="K146" i="2"/>
  <c r="H146" i="2"/>
  <c r="C146" i="2"/>
  <c r="A146" i="2"/>
  <c r="K145" i="2"/>
  <c r="C145" i="2"/>
  <c r="A145" i="2"/>
  <c r="K144" i="2"/>
  <c r="C144" i="2"/>
  <c r="A144" i="2"/>
  <c r="K143" i="2"/>
  <c r="C143" i="2"/>
  <c r="A143" i="2"/>
  <c r="K142" i="2"/>
  <c r="C142" i="2"/>
  <c r="A142" i="2"/>
  <c r="K141" i="2"/>
  <c r="C141" i="2"/>
  <c r="A141" i="2"/>
  <c r="K140" i="2"/>
  <c r="C140" i="2"/>
  <c r="A140" i="2"/>
  <c r="K139" i="2"/>
  <c r="C139" i="2"/>
  <c r="A139" i="2"/>
  <c r="K138" i="2"/>
  <c r="H138" i="2"/>
  <c r="C138" i="2"/>
  <c r="A138" i="2"/>
  <c r="K137" i="2"/>
  <c r="H137" i="2"/>
  <c r="C137" i="2"/>
  <c r="A137" i="2"/>
  <c r="K136" i="2"/>
  <c r="C136" i="2"/>
  <c r="A136" i="2"/>
  <c r="K135" i="2"/>
  <c r="H135" i="2"/>
  <c r="C135" i="2"/>
  <c r="A135" i="2"/>
  <c r="K134" i="2"/>
  <c r="C134" i="2"/>
  <c r="A134" i="2"/>
  <c r="K133" i="2"/>
  <c r="C133" i="2"/>
  <c r="A133" i="2"/>
  <c r="K132" i="2"/>
  <c r="C132" i="2"/>
  <c r="A132" i="2"/>
  <c r="K131" i="2"/>
  <c r="H131" i="2"/>
  <c r="C131" i="2"/>
  <c r="A131" i="2"/>
  <c r="K130" i="2"/>
  <c r="C130" i="2"/>
  <c r="A130" i="2"/>
  <c r="K129" i="2"/>
  <c r="H129" i="2"/>
  <c r="C129" i="2"/>
  <c r="A129" i="2"/>
  <c r="K128" i="2"/>
  <c r="H128" i="2"/>
  <c r="C128" i="2"/>
  <c r="A128" i="2"/>
  <c r="K127" i="2"/>
  <c r="C127" i="2"/>
  <c r="A127" i="2"/>
  <c r="K126" i="2"/>
  <c r="C126" i="2"/>
  <c r="A126" i="2"/>
  <c r="K125" i="2"/>
  <c r="H125" i="2"/>
  <c r="C125" i="2"/>
  <c r="A125" i="2"/>
  <c r="K124" i="2"/>
  <c r="H124" i="2"/>
  <c r="C124" i="2"/>
  <c r="A124" i="2"/>
  <c r="K123" i="2"/>
  <c r="H123" i="2"/>
  <c r="C123" i="2"/>
  <c r="A123" i="2"/>
  <c r="K122" i="2"/>
  <c r="H122" i="2"/>
  <c r="C122" i="2"/>
  <c r="A122" i="2"/>
  <c r="K121" i="2"/>
  <c r="C121" i="2"/>
  <c r="A121" i="2"/>
  <c r="K120" i="2"/>
  <c r="C120" i="2"/>
  <c r="A120" i="2"/>
  <c r="K119" i="2"/>
  <c r="C119" i="2"/>
  <c r="A119" i="2"/>
  <c r="K118" i="2"/>
  <c r="H118" i="2"/>
  <c r="C118" i="2"/>
  <c r="A118" i="2"/>
  <c r="K117" i="2"/>
  <c r="H117" i="2"/>
  <c r="C117" i="2"/>
  <c r="A117" i="2"/>
  <c r="K116" i="2"/>
  <c r="H116" i="2"/>
  <c r="C116" i="2"/>
  <c r="A116" i="2"/>
  <c r="K115" i="2"/>
  <c r="H115" i="2"/>
  <c r="C115" i="2"/>
  <c r="A115" i="2"/>
  <c r="K114" i="2"/>
  <c r="H114" i="2"/>
  <c r="C114" i="2"/>
  <c r="A114" i="2"/>
  <c r="K113" i="2"/>
  <c r="C113" i="2"/>
  <c r="A113" i="2"/>
  <c r="K112" i="2"/>
  <c r="C112" i="2"/>
  <c r="A112" i="2"/>
  <c r="K111" i="2"/>
  <c r="C111" i="2"/>
  <c r="A111" i="2"/>
  <c r="K110" i="2"/>
  <c r="C110" i="2"/>
  <c r="A110" i="2"/>
  <c r="K109" i="2"/>
  <c r="C109" i="2"/>
  <c r="A109" i="2"/>
  <c r="K108" i="2"/>
  <c r="H108" i="2"/>
  <c r="C108" i="2"/>
  <c r="A108" i="2"/>
  <c r="K107" i="2"/>
  <c r="C107" i="2"/>
  <c r="A107" i="2"/>
  <c r="K106" i="2"/>
  <c r="H106" i="2"/>
  <c r="C106" i="2"/>
  <c r="A106" i="2"/>
  <c r="K105" i="2"/>
  <c r="C105" i="2"/>
  <c r="A105" i="2"/>
  <c r="K104" i="2"/>
  <c r="C104" i="2"/>
  <c r="A104" i="2"/>
  <c r="K103" i="2"/>
  <c r="C103" i="2"/>
  <c r="A103" i="2"/>
  <c r="K102" i="2"/>
  <c r="C102" i="2"/>
  <c r="A102" i="2"/>
  <c r="K101" i="2"/>
  <c r="C101" i="2"/>
  <c r="A101" i="2"/>
  <c r="K100" i="2"/>
  <c r="C100" i="2"/>
  <c r="A100" i="2"/>
  <c r="K99" i="2"/>
  <c r="C99" i="2"/>
  <c r="A99" i="2"/>
  <c r="K98" i="2"/>
  <c r="C98" i="2"/>
  <c r="A98" i="2"/>
  <c r="K97" i="2"/>
  <c r="H97" i="2"/>
  <c r="C97" i="2"/>
  <c r="A97" i="2"/>
  <c r="K96" i="2"/>
  <c r="H96" i="2"/>
  <c r="C96" i="2"/>
  <c r="A96" i="2"/>
  <c r="K95" i="2"/>
  <c r="C95" i="2"/>
  <c r="A95" i="2"/>
  <c r="K94" i="2"/>
  <c r="C94" i="2"/>
  <c r="A94" i="2"/>
  <c r="K93" i="2"/>
  <c r="H93" i="2"/>
  <c r="C93" i="2"/>
  <c r="A93" i="2"/>
  <c r="K92" i="2"/>
  <c r="H92" i="2"/>
  <c r="C92" i="2"/>
  <c r="A92" i="2"/>
  <c r="K91" i="2"/>
  <c r="H91" i="2"/>
  <c r="C91" i="2"/>
  <c r="A91" i="2"/>
  <c r="K90" i="2"/>
  <c r="C90" i="2"/>
  <c r="A90" i="2"/>
  <c r="K89" i="2"/>
  <c r="C89" i="2"/>
  <c r="A89" i="2"/>
  <c r="K88" i="2"/>
  <c r="C88" i="2"/>
  <c r="A88" i="2"/>
  <c r="K87" i="2"/>
  <c r="C87" i="2"/>
  <c r="A87" i="2"/>
  <c r="K86" i="2"/>
  <c r="C86" i="2"/>
  <c r="A86" i="2"/>
  <c r="K85" i="2"/>
  <c r="C85" i="2"/>
  <c r="A85" i="2"/>
  <c r="K84" i="2"/>
  <c r="C84" i="2"/>
  <c r="A84" i="2"/>
  <c r="K83" i="2"/>
  <c r="H83" i="2"/>
  <c r="C83" i="2"/>
  <c r="A83" i="2"/>
  <c r="K82" i="2"/>
  <c r="H82" i="2"/>
  <c r="C82" i="2"/>
  <c r="A82" i="2"/>
  <c r="K81" i="2"/>
  <c r="H81" i="2"/>
  <c r="C81" i="2"/>
  <c r="A81" i="2"/>
  <c r="K80" i="2"/>
  <c r="C80" i="2"/>
  <c r="A80" i="2"/>
  <c r="K79" i="2"/>
  <c r="C79" i="2"/>
  <c r="A79" i="2"/>
  <c r="K78" i="2"/>
  <c r="H78" i="2"/>
  <c r="C78" i="2"/>
  <c r="A78" i="2"/>
  <c r="K77" i="2"/>
  <c r="C77" i="2"/>
  <c r="A77" i="2"/>
  <c r="K76" i="2"/>
  <c r="C76" i="2"/>
  <c r="A76" i="2"/>
  <c r="K75" i="2"/>
  <c r="C75" i="2"/>
  <c r="A75" i="2"/>
  <c r="K74" i="2"/>
  <c r="C74" i="2"/>
  <c r="A74" i="2"/>
  <c r="K73" i="2"/>
  <c r="H73" i="2"/>
  <c r="C73" i="2"/>
  <c r="A73" i="2"/>
  <c r="K72" i="2"/>
  <c r="H72" i="2"/>
  <c r="C72" i="2"/>
  <c r="A72" i="2"/>
  <c r="K71" i="2"/>
  <c r="H71" i="2"/>
  <c r="C71" i="2"/>
  <c r="A71" i="2"/>
  <c r="K70" i="2"/>
  <c r="C70" i="2"/>
  <c r="A70" i="2"/>
  <c r="K69" i="2"/>
  <c r="C69" i="2"/>
  <c r="A69" i="2"/>
  <c r="K68" i="2"/>
  <c r="H68" i="2"/>
  <c r="C68" i="2"/>
  <c r="A68" i="2"/>
  <c r="K67" i="2"/>
  <c r="C67" i="2"/>
  <c r="A67" i="2"/>
  <c r="K66" i="2"/>
  <c r="C66" i="2"/>
  <c r="A66" i="2"/>
  <c r="K65" i="2"/>
  <c r="C65" i="2"/>
  <c r="A65" i="2"/>
  <c r="K64" i="2"/>
  <c r="C64" i="2"/>
  <c r="A64" i="2"/>
  <c r="K63" i="2"/>
  <c r="C63" i="2"/>
  <c r="A63" i="2"/>
  <c r="K62" i="2"/>
  <c r="C62" i="2"/>
  <c r="A62" i="2"/>
  <c r="K61" i="2"/>
  <c r="C61" i="2"/>
  <c r="A61" i="2"/>
  <c r="K60" i="2"/>
  <c r="H60" i="2"/>
  <c r="C60" i="2"/>
  <c r="A60" i="2"/>
  <c r="K59" i="2"/>
  <c r="H59" i="2"/>
  <c r="C59" i="2"/>
  <c r="A59" i="2"/>
  <c r="K58" i="2"/>
  <c r="H58" i="2"/>
  <c r="C58" i="2"/>
  <c r="A58" i="2"/>
  <c r="K57" i="2"/>
  <c r="C57" i="2"/>
  <c r="A57" i="2"/>
  <c r="K56" i="2"/>
  <c r="C56" i="2"/>
  <c r="A56" i="2"/>
  <c r="K55" i="2"/>
  <c r="C55" i="2"/>
  <c r="A55" i="2"/>
  <c r="K54" i="2"/>
  <c r="C54" i="2"/>
  <c r="A54" i="2"/>
  <c r="K53" i="2"/>
  <c r="C53" i="2"/>
  <c r="A53" i="2"/>
  <c r="K52" i="2"/>
  <c r="C52" i="2"/>
  <c r="A52" i="2"/>
  <c r="K51" i="2"/>
  <c r="H51" i="2"/>
  <c r="C51" i="2"/>
  <c r="A51" i="2"/>
  <c r="K50" i="2"/>
  <c r="C50" i="2"/>
  <c r="A50" i="2"/>
  <c r="K49" i="2"/>
  <c r="H49" i="2"/>
  <c r="C49" i="2"/>
  <c r="A49" i="2"/>
  <c r="K48" i="2"/>
  <c r="C48" i="2"/>
  <c r="A48" i="2"/>
  <c r="K47" i="2"/>
  <c r="C47" i="2"/>
  <c r="A47" i="2"/>
  <c r="K46" i="2"/>
  <c r="H46" i="2"/>
  <c r="C46" i="2"/>
  <c r="A46" i="2"/>
  <c r="K45" i="2"/>
  <c r="H45" i="2"/>
  <c r="C45" i="2"/>
  <c r="A45" i="2"/>
  <c r="K44" i="2"/>
  <c r="H44" i="2"/>
  <c r="C44" i="2"/>
  <c r="A44" i="2"/>
  <c r="K43" i="2"/>
  <c r="C43" i="2"/>
  <c r="A43" i="2"/>
  <c r="K42" i="2"/>
  <c r="C42" i="2"/>
  <c r="A42" i="2"/>
  <c r="K41" i="2"/>
  <c r="C41" i="2"/>
  <c r="A41" i="2"/>
  <c r="K40" i="2"/>
  <c r="H40" i="2"/>
  <c r="C40" i="2"/>
  <c r="A40" i="2"/>
  <c r="K39" i="2"/>
  <c r="C39" i="2"/>
  <c r="A39" i="2"/>
  <c r="K38" i="2"/>
  <c r="C38" i="2"/>
  <c r="A38" i="2"/>
  <c r="K37" i="2"/>
  <c r="C37" i="2"/>
  <c r="A37" i="2"/>
  <c r="K36" i="2"/>
  <c r="H36" i="2"/>
  <c r="C36" i="2"/>
  <c r="A36" i="2"/>
  <c r="K35" i="2"/>
  <c r="H35" i="2"/>
  <c r="C35" i="2"/>
  <c r="A35" i="2"/>
  <c r="K34" i="2"/>
  <c r="C34" i="2"/>
  <c r="A34" i="2"/>
  <c r="K33" i="2"/>
  <c r="C33" i="2"/>
  <c r="A33" i="2"/>
  <c r="K32" i="2"/>
  <c r="C32" i="2"/>
  <c r="A32" i="2"/>
  <c r="K31" i="2"/>
  <c r="H31" i="2"/>
  <c r="C31" i="2"/>
  <c r="A31" i="2"/>
  <c r="K30" i="2"/>
  <c r="H30" i="2"/>
  <c r="C30" i="2"/>
  <c r="A30" i="2"/>
  <c r="K29" i="2"/>
  <c r="H29" i="2"/>
  <c r="C29" i="2"/>
  <c r="A29" i="2"/>
  <c r="K28" i="2"/>
  <c r="C28" i="2"/>
  <c r="A28" i="2"/>
  <c r="K27" i="2"/>
  <c r="C27" i="2"/>
  <c r="A27" i="2"/>
  <c r="K26" i="2"/>
  <c r="C26" i="2"/>
  <c r="A26" i="2"/>
  <c r="K25" i="2"/>
  <c r="H25" i="2"/>
  <c r="C25" i="2"/>
  <c r="A25" i="2"/>
  <c r="K24" i="2"/>
  <c r="H24" i="2"/>
  <c r="C24" i="2"/>
  <c r="A24" i="2"/>
  <c r="K23" i="2"/>
  <c r="C23" i="2"/>
  <c r="A23" i="2"/>
  <c r="K22" i="2"/>
  <c r="C22" i="2"/>
  <c r="A22" i="2"/>
  <c r="K21" i="2"/>
  <c r="C21" i="2"/>
  <c r="A21" i="2"/>
  <c r="K20" i="2"/>
  <c r="C20" i="2"/>
  <c r="A20" i="2"/>
  <c r="K19" i="2"/>
  <c r="C19" i="2"/>
  <c r="A19" i="2"/>
  <c r="K18" i="2"/>
  <c r="C18" i="2"/>
  <c r="A18" i="2"/>
  <c r="K17" i="2"/>
  <c r="C17" i="2"/>
  <c r="A17" i="2"/>
  <c r="K16" i="2"/>
  <c r="H16" i="2"/>
  <c r="C16" i="2"/>
  <c r="A16" i="2"/>
  <c r="K15" i="2"/>
  <c r="H15" i="2"/>
  <c r="C15" i="2"/>
  <c r="A15" i="2"/>
</calcChain>
</file>

<file path=xl/comments1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rFont val="Tahoma"/>
            <charset val="134"/>
          </rPr>
          <t>Василенко Дарья Сергеевна:</t>
        </r>
        <r>
          <rPr>
            <sz val="10"/>
            <rFont val="SimSun"/>
            <charset val="134"/>
          </rPr>
          <t xml:space="preserve">
</t>
        </r>
        <r>
          <rPr>
            <sz val="9"/>
            <rFont val="Tahoma"/>
            <charset val="13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rFont val="Tahoma"/>
            <charset val="134"/>
          </rPr>
          <t>Василенко Дарья Сергеевна:</t>
        </r>
        <r>
          <rPr>
            <sz val="10"/>
            <rFont val="SimSun"/>
            <charset val="134"/>
          </rPr>
          <t xml:space="preserve">
</t>
        </r>
        <r>
          <rPr>
            <sz val="9"/>
            <rFont val="Tahoma"/>
            <charset val="13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rFont val="Tahoma"/>
            <charset val="134"/>
          </rPr>
          <t>Василенко Дарья Сергеевна:</t>
        </r>
        <r>
          <rPr>
            <sz val="10"/>
            <rFont val="SimSun"/>
            <charset val="134"/>
          </rPr>
          <t xml:space="preserve">
</t>
        </r>
        <r>
          <rPr>
            <sz val="9"/>
            <rFont val="Tahoma"/>
            <charset val="13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rFont val="Tahoma"/>
            <charset val="134"/>
          </rPr>
          <t>Василенко Дарья Сергеевна:</t>
        </r>
        <r>
          <rPr>
            <sz val="10"/>
            <rFont val="SimSun"/>
            <charset val="134"/>
          </rPr>
          <t xml:space="preserve">
</t>
        </r>
        <r>
          <rPr>
            <sz val="9"/>
            <rFont val="Tahoma"/>
            <charset val="13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rFont val="Tahoma"/>
            <charset val="134"/>
          </rPr>
          <t>Василенко Дарья Сергеевна:</t>
        </r>
        <r>
          <rPr>
            <sz val="10"/>
            <rFont val="SimSun"/>
            <charset val="134"/>
          </rPr>
          <t xml:space="preserve">
</t>
        </r>
        <r>
          <rPr>
            <sz val="9"/>
            <rFont val="Tahoma"/>
            <charset val="13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rFont val="Tahoma"/>
            <charset val="134"/>
          </rPr>
          <t>Василенко Дарья Сергеевна:</t>
        </r>
        <r>
          <rPr>
            <sz val="10"/>
            <rFont val="SimSun"/>
            <charset val="134"/>
          </rPr>
          <t xml:space="preserve">
</t>
        </r>
        <r>
          <rPr>
            <sz val="9"/>
            <rFont val="Tahoma"/>
            <charset val="13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rFont val="Tahoma"/>
            <charset val="134"/>
          </rPr>
          <t>Василенко Дарья Сергеевна:</t>
        </r>
        <r>
          <rPr>
            <sz val="10"/>
            <rFont val="SimSun"/>
            <charset val="134"/>
          </rPr>
          <t xml:space="preserve">
</t>
        </r>
        <r>
          <rPr>
            <sz val="9"/>
            <rFont val="Tahoma"/>
            <charset val="13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<sst xmlns="http://schemas.openxmlformats.org/spreadsheetml/2006/main" count="2145" uniqueCount="920">
  <si>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</si>
  <si>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</si>
  <si>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</si>
  <si>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</si>
  <si>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</si>
  <si>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</si>
  <si>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</si>
  <si>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</si>
  <si>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</si>
  <si>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</si>
  <si>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английский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</si>
  <si>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</si>
  <si>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</si>
  <si>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</si>
  <si>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</si>
  <si>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</si>
  <si>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</si>
  <si>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</si>
  <si>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</si>
  <si>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</si>
  <si>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</si>
  <si>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</si>
  <si>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</si>
  <si>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</si>
  <si>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</si>
  <si>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АНГЛ-5-1</t>
  </si>
  <si>
    <t xml:space="preserve">Белов </t>
  </si>
  <si>
    <t>Глеб</t>
  </si>
  <si>
    <t xml:space="preserve">Кириллович </t>
  </si>
  <si>
    <t>5а</t>
  </si>
  <si>
    <t>АНГЛ-5-77</t>
  </si>
  <si>
    <t xml:space="preserve">Чистяков </t>
  </si>
  <si>
    <t>Денис</t>
  </si>
  <si>
    <t>Игоревич</t>
  </si>
  <si>
    <t>5г</t>
  </si>
  <si>
    <t>АНГЛ-5-75</t>
  </si>
  <si>
    <t xml:space="preserve">Зубкова </t>
  </si>
  <si>
    <t>Варвара</t>
  </si>
  <si>
    <t>Максимовна</t>
  </si>
  <si>
    <t>АНГЛ-5-91</t>
  </si>
  <si>
    <t xml:space="preserve">Жиронкина </t>
  </si>
  <si>
    <t>Василиса</t>
  </si>
  <si>
    <t>Михайловна</t>
  </si>
  <si>
    <t>5е</t>
  </si>
  <si>
    <t>АНГЛ-5-27</t>
  </si>
  <si>
    <t>Клементьева</t>
  </si>
  <si>
    <t>Дарья</t>
  </si>
  <si>
    <t>Ивановна</t>
  </si>
  <si>
    <t>5б</t>
  </si>
  <si>
    <t>АНГЛ-5-92</t>
  </si>
  <si>
    <t xml:space="preserve">Мельников </t>
  </si>
  <si>
    <t>Степан</t>
  </si>
  <si>
    <t>Александрович</t>
  </si>
  <si>
    <t>АНГЛ-5-93</t>
  </si>
  <si>
    <t>Кононова</t>
  </si>
  <si>
    <t>Алексеевна</t>
  </si>
  <si>
    <t>АНГЛ-5-129</t>
  </si>
  <si>
    <t>Серов</t>
  </si>
  <si>
    <t>Матвей</t>
  </si>
  <si>
    <t>Антонович</t>
  </si>
  <si>
    <t>5ж</t>
  </si>
  <si>
    <t>АНГЛ-5-36</t>
  </si>
  <si>
    <t>Назирова</t>
  </si>
  <si>
    <t>Райхона</t>
  </si>
  <si>
    <t>Анваровна</t>
  </si>
  <si>
    <t>АНГЛ-5-62</t>
  </si>
  <si>
    <t>Покотилова</t>
  </si>
  <si>
    <t>Алена</t>
  </si>
  <si>
    <t>Руслановна</t>
  </si>
  <si>
    <t>5в</t>
  </si>
  <si>
    <t>АНГЛ-5-64</t>
  </si>
  <si>
    <t>Поличева</t>
  </si>
  <si>
    <t>Андреевна</t>
  </si>
  <si>
    <t>АНГЛ-5-76</t>
  </si>
  <si>
    <t>Мичурин</t>
  </si>
  <si>
    <t>Дмитриевич</t>
  </si>
  <si>
    <t>АНГЛ-5-119</t>
  </si>
  <si>
    <t>Каминский</t>
  </si>
  <si>
    <t>Георгий</t>
  </si>
  <si>
    <t>Владимирович</t>
  </si>
  <si>
    <t>АНГЛ-5-30</t>
  </si>
  <si>
    <t>Колобова</t>
  </si>
  <si>
    <t>Виктория</t>
  </si>
  <si>
    <t>Вячеславовна</t>
  </si>
  <si>
    <t>АНГЛ-5-45</t>
  </si>
  <si>
    <t>Чужинова</t>
  </si>
  <si>
    <t>Алина</t>
  </si>
  <si>
    <t>Яновна</t>
  </si>
  <si>
    <t>АНГЛ-5-52</t>
  </si>
  <si>
    <t>Ефремова</t>
  </si>
  <si>
    <t>Ксения</t>
  </si>
  <si>
    <t>Ильинична</t>
  </si>
  <si>
    <t>АНГЛ-5-57</t>
  </si>
  <si>
    <t>Манюкова</t>
  </si>
  <si>
    <t>Софья</t>
  </si>
  <si>
    <t>Сергеевна</t>
  </si>
  <si>
    <t>АНГЛ-5-104</t>
  </si>
  <si>
    <t>Марков-Мироненко</t>
  </si>
  <si>
    <t>Михаил</t>
  </si>
  <si>
    <t>АНГЛ-5-108</t>
  </si>
  <si>
    <t>Позднякова</t>
  </si>
  <si>
    <t>АНГЛ-5-124</t>
  </si>
  <si>
    <t>Маркелов</t>
  </si>
  <si>
    <t>Кирилл</t>
  </si>
  <si>
    <t>Максимович</t>
  </si>
  <si>
    <t>АНГЛ-5-2</t>
  </si>
  <si>
    <t xml:space="preserve">Давыдова </t>
  </si>
  <si>
    <t xml:space="preserve">Дарья </t>
  </si>
  <si>
    <t>АНГЛ-5-3</t>
  </si>
  <si>
    <t xml:space="preserve">Куликова </t>
  </si>
  <si>
    <t>Дмитриевна</t>
  </si>
  <si>
    <t>АНГЛ-5-21</t>
  </si>
  <si>
    <t>Даценко</t>
  </si>
  <si>
    <t>Мария</t>
  </si>
  <si>
    <t>Игоревна</t>
  </si>
  <si>
    <t>АНГЛ-5-23</t>
  </si>
  <si>
    <t>Егоров</t>
  </si>
  <si>
    <t xml:space="preserve">Макар </t>
  </si>
  <si>
    <t>Николаевич</t>
  </si>
  <si>
    <t>АНГЛ-5-32</t>
  </si>
  <si>
    <t>Косарева</t>
  </si>
  <si>
    <t>Арина</t>
  </si>
  <si>
    <t>Николаевна</t>
  </si>
  <si>
    <t>АНГЛ-5-49</t>
  </si>
  <si>
    <t>Борисов</t>
  </si>
  <si>
    <t>Семён</t>
  </si>
  <si>
    <t>АНГЛ-5-83</t>
  </si>
  <si>
    <t>Гордобаев</t>
  </si>
  <si>
    <t>Макар</t>
  </si>
  <si>
    <t>Андреевич</t>
  </si>
  <si>
    <t>5д</t>
  </si>
  <si>
    <t>АНГЛ-5-111</t>
  </si>
  <si>
    <t>Бабушкина</t>
  </si>
  <si>
    <t>АНГЛ-5-29</t>
  </si>
  <si>
    <t xml:space="preserve">Колесова </t>
  </si>
  <si>
    <t>Елизавета</t>
  </si>
  <si>
    <t>АНГЛ-5-47</t>
  </si>
  <si>
    <t>Шелюто</t>
  </si>
  <si>
    <t>Ирина</t>
  </si>
  <si>
    <t>АНГЛ-5-60</t>
  </si>
  <si>
    <t>Нилов</t>
  </si>
  <si>
    <t>Тимофей</t>
  </si>
  <si>
    <t>АНГЛ-5-65</t>
  </si>
  <si>
    <t>Пятунин</t>
  </si>
  <si>
    <t>Захар</t>
  </si>
  <si>
    <t>АНГЛ-5-96</t>
  </si>
  <si>
    <t>Амунова</t>
  </si>
  <si>
    <t>Ангелина</t>
  </si>
  <si>
    <t>Антоновна</t>
  </si>
  <si>
    <t>АНГЛ-5-125</t>
  </si>
  <si>
    <t>Миляева</t>
  </si>
  <si>
    <t>Ариана</t>
  </si>
  <si>
    <t>Леонидовна</t>
  </si>
  <si>
    <t>АНГЛ-5-15</t>
  </si>
  <si>
    <t>Шипачев</t>
  </si>
  <si>
    <t xml:space="preserve">Кирилл </t>
  </si>
  <si>
    <t>Евгеньевич</t>
  </si>
  <si>
    <t>АНГЛ-5-31</t>
  </si>
  <si>
    <t>Кондратьева</t>
  </si>
  <si>
    <t>Олеговна</t>
  </si>
  <si>
    <t>АНГЛ-5-51</t>
  </si>
  <si>
    <t>Евстратова</t>
  </si>
  <si>
    <t>Викторовна</t>
  </si>
  <si>
    <t>АНГЛ-5-88</t>
  </si>
  <si>
    <t>Нестерова</t>
  </si>
  <si>
    <t>Алиса</t>
  </si>
  <si>
    <t>Витальевна</t>
  </si>
  <si>
    <t>АНГЛ-5-90</t>
  </si>
  <si>
    <t>Селезнёв</t>
  </si>
  <si>
    <t>Артем</t>
  </si>
  <si>
    <t>Павлович</t>
  </si>
  <si>
    <t>АНГЛ-5-109</t>
  </si>
  <si>
    <t>Таракановская</t>
  </si>
  <si>
    <t>Анисья</t>
  </si>
  <si>
    <t>Романовна</t>
  </si>
  <si>
    <t>АНГЛ-5-118</t>
  </si>
  <si>
    <t>Иткин</t>
  </si>
  <si>
    <t>Филипп</t>
  </si>
  <si>
    <t>Альбертович</t>
  </si>
  <si>
    <t>АНГЛ-5-18</t>
  </si>
  <si>
    <t xml:space="preserve">Беляева </t>
  </si>
  <si>
    <t>Екатерина</t>
  </si>
  <si>
    <t>Александровна</t>
  </si>
  <si>
    <t>АНГЛ-5-38</t>
  </si>
  <si>
    <t>Посадский</t>
  </si>
  <si>
    <t>Арсений</t>
  </si>
  <si>
    <t>Константинович</t>
  </si>
  <si>
    <t>АНГЛ-5-55</t>
  </si>
  <si>
    <t>Красикова</t>
  </si>
  <si>
    <t>АНГЛ-5-67</t>
  </si>
  <si>
    <t>Синельщикова</t>
  </si>
  <si>
    <t>АНГЛ-5-73</t>
  </si>
  <si>
    <t>Швецова</t>
  </si>
  <si>
    <t>Милана</t>
  </si>
  <si>
    <t>АНГЛ-5-85</t>
  </si>
  <si>
    <t>Александр</t>
  </si>
  <si>
    <t>Алексеевич</t>
  </si>
  <si>
    <t>АНГЛ-5-114</t>
  </si>
  <si>
    <t>Болесова</t>
  </si>
  <si>
    <t>АНГЛ-5-122</t>
  </si>
  <si>
    <t>Косолапова</t>
  </si>
  <si>
    <t>Валерия</t>
  </si>
  <si>
    <t>Денисовна</t>
  </si>
  <si>
    <t>АНГЛ-5-123</t>
  </si>
  <si>
    <t>Лебедева</t>
  </si>
  <si>
    <t>Анна</t>
  </si>
  <si>
    <t>АНГЛ-5-127</t>
  </si>
  <si>
    <t>Патракова</t>
  </si>
  <si>
    <t>Ульяна</t>
  </si>
  <si>
    <t>АНГЛ-5-128</t>
  </si>
  <si>
    <t>Расторгуев</t>
  </si>
  <si>
    <t>Никита</t>
  </si>
  <si>
    <t>АНГЛ-5-131</t>
  </si>
  <si>
    <t>Статыгин</t>
  </si>
  <si>
    <t>Дмитрий</t>
  </si>
  <si>
    <t>АНГЛ-5-9</t>
  </si>
  <si>
    <t>Сахаров</t>
  </si>
  <si>
    <t>АНГЛ-5-28</t>
  </si>
  <si>
    <t xml:space="preserve">Климова </t>
  </si>
  <si>
    <t>Анастасия</t>
  </si>
  <si>
    <t>Артёмовна</t>
  </si>
  <si>
    <t>АНГЛ-5-39</t>
  </si>
  <si>
    <t>Прокудина</t>
  </si>
  <si>
    <t>Олеся</t>
  </si>
  <si>
    <t>АНГЛ-5-48</t>
  </si>
  <si>
    <t>Бережная</t>
  </si>
  <si>
    <t>АНГЛ-5-59</t>
  </si>
  <si>
    <t>Мошкова</t>
  </si>
  <si>
    <t>АНГЛ-5-61</t>
  </si>
  <si>
    <t>Панфилова</t>
  </si>
  <si>
    <t>АНГЛ-5-99</t>
  </si>
  <si>
    <t>Гуричев</t>
  </si>
  <si>
    <t>Романович</t>
  </si>
  <si>
    <t>АНГЛ-5-106</t>
  </si>
  <si>
    <t>Петрова</t>
  </si>
  <si>
    <t>АНГЛ-5-110</t>
  </si>
  <si>
    <t>Толстова</t>
  </si>
  <si>
    <t>Любовь</t>
  </si>
  <si>
    <t>АНГЛ-5-113</t>
  </si>
  <si>
    <t>Беляков</t>
  </si>
  <si>
    <t>Савелий</t>
  </si>
  <si>
    <t>АНГЛ-5-7</t>
  </si>
  <si>
    <t>Парамонова</t>
  </si>
  <si>
    <t xml:space="preserve"> Александровна</t>
  </si>
  <si>
    <t>АНГЛ-5-24</t>
  </si>
  <si>
    <t>Егорова</t>
  </si>
  <si>
    <t>Владислава</t>
  </si>
  <si>
    <t>Павловна</t>
  </si>
  <si>
    <t>АНГЛ-5-34</t>
  </si>
  <si>
    <t>Михайлова</t>
  </si>
  <si>
    <t>Константиновна</t>
  </si>
  <si>
    <t>АНГЛ-5-54</t>
  </si>
  <si>
    <t>Котенко</t>
  </si>
  <si>
    <t>АНГЛ-5-66</t>
  </si>
  <si>
    <t>Саламатин</t>
  </si>
  <si>
    <t>Тимур</t>
  </si>
  <si>
    <t>Артурович</t>
  </si>
  <si>
    <t>АНГЛ-5-71</t>
  </si>
  <si>
    <t>Хомутинникова</t>
  </si>
  <si>
    <t>Таисия</t>
  </si>
  <si>
    <t>АНГЛ-5-102</t>
  </si>
  <si>
    <t>Козленок</t>
  </si>
  <si>
    <t>Майя</t>
  </si>
  <si>
    <t>Владимировна</t>
  </si>
  <si>
    <t>АНГЛ-5-105</t>
  </si>
  <si>
    <t>Машинская</t>
  </si>
  <si>
    <t>АНГЛ-5-107</t>
  </si>
  <si>
    <t>Поздняков</t>
  </si>
  <si>
    <t>Владислав</t>
  </si>
  <si>
    <t>АНГЛ-5-112</t>
  </si>
  <si>
    <t>Барабанова</t>
  </si>
  <si>
    <t>АНГЛ-5-132</t>
  </si>
  <si>
    <t>Топчиенко</t>
  </si>
  <si>
    <t>АНГЛ-5-133</t>
  </si>
  <si>
    <t>Ходулин</t>
  </si>
  <si>
    <t>Константин</t>
  </si>
  <si>
    <t>Ильич</t>
  </si>
  <si>
    <t>АНГЛ-5-134</t>
  </si>
  <si>
    <t>Цветков</t>
  </si>
  <si>
    <t>Артёмович</t>
  </si>
  <si>
    <t>АНГЛ-5-4</t>
  </si>
  <si>
    <t xml:space="preserve">Курицына </t>
  </si>
  <si>
    <t xml:space="preserve">Полина </t>
  </si>
  <si>
    <t>АНГЛ-5-6</t>
  </si>
  <si>
    <t xml:space="preserve">Новожилова </t>
  </si>
  <si>
    <t>АНГЛ-5-8</t>
  </si>
  <si>
    <t>Савенкова</t>
  </si>
  <si>
    <t>Николь</t>
  </si>
  <si>
    <t xml:space="preserve">Андреевна </t>
  </si>
  <si>
    <t>АНГЛ-5-25</t>
  </si>
  <si>
    <t>Завьялова</t>
  </si>
  <si>
    <t>АНГЛ-5-37</t>
  </si>
  <si>
    <t>Нестеров</t>
  </si>
  <si>
    <t>Русланович</t>
  </si>
  <si>
    <t>АНГЛ-5-44</t>
  </si>
  <si>
    <t>Урыков</t>
  </si>
  <si>
    <t>Денисович</t>
  </si>
  <si>
    <t>АНГЛ-5-50</t>
  </si>
  <si>
    <t>Виноградов</t>
  </si>
  <si>
    <t>Максим</t>
  </si>
  <si>
    <t>Сергеевич</t>
  </si>
  <si>
    <t>АНГЛ-5-84</t>
  </si>
  <si>
    <t>Демченко</t>
  </si>
  <si>
    <t>Сабрина</t>
  </si>
  <si>
    <t>АНГЛ-5-115</t>
  </si>
  <si>
    <t>Бугайчук</t>
  </si>
  <si>
    <t>Ева</t>
  </si>
  <si>
    <t>Вадимовна</t>
  </si>
  <si>
    <t>АНГЛ-5-116</t>
  </si>
  <si>
    <t>Вороничев</t>
  </si>
  <si>
    <t>Вадим</t>
  </si>
  <si>
    <t>АНГЛ-5-117</t>
  </si>
  <si>
    <t>Дунаева</t>
  </si>
  <si>
    <t>АНГЛ-5-130</t>
  </si>
  <si>
    <t>Соколова</t>
  </si>
  <si>
    <t>АНГЛ-5-20</t>
  </si>
  <si>
    <t xml:space="preserve">Гришин </t>
  </si>
  <si>
    <t>Демид</t>
  </si>
  <si>
    <t>АНГЛ-5-94</t>
  </si>
  <si>
    <t xml:space="preserve">Пономарев </t>
  </si>
  <si>
    <t>Николай</t>
  </si>
  <si>
    <t>Иванович</t>
  </si>
  <si>
    <t>АНГЛ-5-120</t>
  </si>
  <si>
    <t>Кашин</t>
  </si>
  <si>
    <t>АНГЛ-5-14</t>
  </si>
  <si>
    <t>Чистов</t>
  </si>
  <si>
    <t xml:space="preserve">Степан </t>
  </si>
  <si>
    <t>Егорович</t>
  </si>
  <si>
    <t>АНГЛ-5-19</t>
  </si>
  <si>
    <t>Глушков</t>
  </si>
  <si>
    <t>АНГЛ-5-72</t>
  </si>
  <si>
    <t>Шарыпин</t>
  </si>
  <si>
    <t>АНГЛ-5-80</t>
  </si>
  <si>
    <t>Бокарева</t>
  </si>
  <si>
    <t>Дарина</t>
  </si>
  <si>
    <t>АНГЛ-5-95</t>
  </si>
  <si>
    <t xml:space="preserve">Микушин </t>
  </si>
  <si>
    <t>Артемович</t>
  </si>
  <si>
    <t>АНГЛ-5-98</t>
  </si>
  <si>
    <t>Воронина</t>
  </si>
  <si>
    <t>Ольга</t>
  </si>
  <si>
    <t>АНГЛ-5-100</t>
  </si>
  <si>
    <t>Евтушенко</t>
  </si>
  <si>
    <t>АНГЛ-5-121</t>
  </si>
  <si>
    <t>Киселёв</t>
  </si>
  <si>
    <t>Бронислав</t>
  </si>
  <si>
    <t>Михайлович</t>
  </si>
  <si>
    <t>АНГЛ-5-11</t>
  </si>
  <si>
    <t>Татаринский</t>
  </si>
  <si>
    <t xml:space="preserve">Никита </t>
  </si>
  <si>
    <t>Дмириевич</t>
  </si>
  <si>
    <t>АНГЛ-5-17</t>
  </si>
  <si>
    <t>Юлчиев</t>
  </si>
  <si>
    <t xml:space="preserve">Алумжон </t>
  </si>
  <si>
    <t>Жумабаевич</t>
  </si>
  <si>
    <t>АНГЛ-5-56</t>
  </si>
  <si>
    <t>Кузнецова</t>
  </si>
  <si>
    <t>София</t>
  </si>
  <si>
    <t>АНГЛ-5-68</t>
  </si>
  <si>
    <t>Смирнов</t>
  </si>
  <si>
    <t>АНГЛ-5-74</t>
  </si>
  <si>
    <t>Шелков</t>
  </si>
  <si>
    <t>Лев</t>
  </si>
  <si>
    <t>АНГЛ-5-86</t>
  </si>
  <si>
    <t>Климчук</t>
  </si>
  <si>
    <t>Полина</t>
  </si>
  <si>
    <t>АНГЛ-5-103</t>
  </si>
  <si>
    <t>Круглов</t>
  </si>
  <si>
    <t>АНГЛ-5-136</t>
  </si>
  <si>
    <t>Шапкин</t>
  </si>
  <si>
    <t>АНГЛ-5-5</t>
  </si>
  <si>
    <t xml:space="preserve">Ламтева </t>
  </si>
  <si>
    <t xml:space="preserve"> Маргарита</t>
  </si>
  <si>
    <t>Петровна</t>
  </si>
  <si>
    <t>АНГЛ-5-12</t>
  </si>
  <si>
    <t xml:space="preserve">Тихомирова </t>
  </si>
  <si>
    <t>Борисовна</t>
  </si>
  <si>
    <t>АНГЛ-5-16</t>
  </si>
  <si>
    <t>Шипунов</t>
  </si>
  <si>
    <t>АНГЛ-5-53</t>
  </si>
  <si>
    <t>Корнилова</t>
  </si>
  <si>
    <t>Нина</t>
  </si>
  <si>
    <t>Евгеньевна</t>
  </si>
  <si>
    <t>АНГЛ-5-97</t>
  </si>
  <si>
    <t>Богданова</t>
  </si>
  <si>
    <t>АНГЛ-5-22</t>
  </si>
  <si>
    <t>Доценко</t>
  </si>
  <si>
    <t>Иван</t>
  </si>
  <si>
    <t>АНГЛ-5-58</t>
  </si>
  <si>
    <t>Морев</t>
  </si>
  <si>
    <t>Артём</t>
  </si>
  <si>
    <t>Семёнович</t>
  </si>
  <si>
    <t>АНГЛ-5-69</t>
  </si>
  <si>
    <t>АНГЛ-5-78</t>
  </si>
  <si>
    <t>Астахова</t>
  </si>
  <si>
    <t>Вероника</t>
  </si>
  <si>
    <t>Ростиславовна</t>
  </si>
  <si>
    <t>АНГЛ-5-10</t>
  </si>
  <si>
    <t xml:space="preserve">Сенаторов </t>
  </si>
  <si>
    <t>Демьян</t>
  </si>
  <si>
    <t>АНГЛ-5-89</t>
  </si>
  <si>
    <t>Рогушин</t>
  </si>
  <si>
    <t>АНГЛ-5-126</t>
  </si>
  <si>
    <t>Панов</t>
  </si>
  <si>
    <t>АНГЛ-5-135</t>
  </si>
  <si>
    <t>Чайка</t>
  </si>
  <si>
    <t>АНГЛ-5-70</t>
  </si>
  <si>
    <t>Сорокина</t>
  </si>
  <si>
    <t>АНГЛ-5-87</t>
  </si>
  <si>
    <t>Мельникова</t>
  </si>
  <si>
    <t>Оксана</t>
  </si>
  <si>
    <t>Фёдоровна</t>
  </si>
  <si>
    <t>АНГЛ-5-13</t>
  </si>
  <si>
    <t>Трехина</t>
  </si>
  <si>
    <t xml:space="preserve">Кристина </t>
  </si>
  <si>
    <t>АНГЛ-5-63</t>
  </si>
  <si>
    <t>Полетаева</t>
  </si>
  <si>
    <t>АНГЛ-5-82</t>
  </si>
  <si>
    <t>Виноградова</t>
  </si>
  <si>
    <t>Татьяна</t>
  </si>
  <si>
    <t>АНГЛ-5-79</t>
  </si>
  <si>
    <t>Барабошина</t>
  </si>
  <si>
    <t>Виринея</t>
  </si>
  <si>
    <t>АНГЛ-5-81</t>
  </si>
  <si>
    <t>Васильев</t>
  </si>
  <si>
    <t>Олегович</t>
  </si>
  <si>
    <t>АНГЛ-5-26</t>
  </si>
  <si>
    <t>Казенных</t>
  </si>
  <si>
    <t>АНГЛ-5-42</t>
  </si>
  <si>
    <t>Смирнова</t>
  </si>
  <si>
    <t>АНГЛ-5-40</t>
  </si>
  <si>
    <t>Рослова</t>
  </si>
  <si>
    <t>АНГЛ-5-33</t>
  </si>
  <si>
    <t>Лебедев</t>
  </si>
  <si>
    <t>Ярослав</t>
  </si>
  <si>
    <t>АНГЛ-5-46</t>
  </si>
  <si>
    <t>Чухин</t>
  </si>
  <si>
    <t>АНГЛ-5-35</t>
  </si>
  <si>
    <t>Модин</t>
  </si>
  <si>
    <t>АНГЛ-5-41</t>
  </si>
  <si>
    <t>Рябиков</t>
  </si>
  <si>
    <t>АНГЛ-5-43</t>
  </si>
  <si>
    <t>Суслонов</t>
  </si>
  <si>
    <t>Мирон</t>
  </si>
  <si>
    <t>АНГЛ-5-101</t>
  </si>
  <si>
    <t>Елисеев</t>
  </si>
  <si>
    <t>Алексей</t>
  </si>
  <si>
    <t>Председатель жюри:</t>
  </si>
  <si>
    <t>Бузина Е.В.</t>
  </si>
  <si>
    <t>Члены жюри: Петрова К.В., Поличева И.В., Казакова О.Г., Смирнова О.А.</t>
  </si>
  <si>
    <t>подпись</t>
  </si>
  <si>
    <t>ФИО</t>
  </si>
  <si>
    <t>Секретарь жюри:</t>
  </si>
  <si>
    <t>Поличева И.В.</t>
  </si>
  <si>
    <t>АНГЛ-6-1</t>
  </si>
  <si>
    <t xml:space="preserve">Савина </t>
  </si>
  <si>
    <t>6Б</t>
  </si>
  <si>
    <t>АНГЛ-6-2</t>
  </si>
  <si>
    <t xml:space="preserve">Пик </t>
  </si>
  <si>
    <t>6Ж</t>
  </si>
  <si>
    <t>АНГЛ-6-3</t>
  </si>
  <si>
    <t>Петренко</t>
  </si>
  <si>
    <t xml:space="preserve">Софья </t>
  </si>
  <si>
    <t>6В</t>
  </si>
  <si>
    <t>АНГЛ-6-4</t>
  </si>
  <si>
    <t xml:space="preserve">Мануковская </t>
  </si>
  <si>
    <t xml:space="preserve">Анна </t>
  </si>
  <si>
    <t>6Д</t>
  </si>
  <si>
    <t>АНГЛ-6-5</t>
  </si>
  <si>
    <t>Озеринина</t>
  </si>
  <si>
    <t>Эдуардовна</t>
  </si>
  <si>
    <t>АНГЛ-6-6</t>
  </si>
  <si>
    <t>Овчинникова</t>
  </si>
  <si>
    <t>6З</t>
  </si>
  <si>
    <t>АНГЛ-6-7</t>
  </si>
  <si>
    <t>Цуканов</t>
  </si>
  <si>
    <t>Юрьевич</t>
  </si>
  <si>
    <t>АНГЛ-6-8</t>
  </si>
  <si>
    <t xml:space="preserve">Тюриков </t>
  </si>
  <si>
    <t>АНГЛ-6-9</t>
  </si>
  <si>
    <t>Шарыпова</t>
  </si>
  <si>
    <t>Васильевна</t>
  </si>
  <si>
    <t>АНГЛ-6-10</t>
  </si>
  <si>
    <t>Шустрова</t>
  </si>
  <si>
    <t>АНГЛ-6-11</t>
  </si>
  <si>
    <t>Титова</t>
  </si>
  <si>
    <t>АНГЛ-6-32</t>
  </si>
  <si>
    <t>Буренин</t>
  </si>
  <si>
    <t>Семен</t>
  </si>
  <si>
    <t>АНГЛ-6-12</t>
  </si>
  <si>
    <t xml:space="preserve">Бажанов </t>
  </si>
  <si>
    <t>АНГЛ-6-13</t>
  </si>
  <si>
    <t xml:space="preserve">Коряго </t>
  </si>
  <si>
    <t>АНГЛ-6-14</t>
  </si>
  <si>
    <t xml:space="preserve">Яковлев </t>
  </si>
  <si>
    <t>Анатольевич</t>
  </si>
  <si>
    <t>АНГЛ-6-15</t>
  </si>
  <si>
    <t>Роман</t>
  </si>
  <si>
    <t>Вадимович</t>
  </si>
  <si>
    <t>АНГЛ-6-31</t>
  </si>
  <si>
    <t xml:space="preserve">Буренин </t>
  </si>
  <si>
    <t>АНГЛ-6-39</t>
  </si>
  <si>
    <t>Кузьмина</t>
  </si>
  <si>
    <t>Артемовна</t>
  </si>
  <si>
    <t>6Е</t>
  </si>
  <si>
    <t>АНГЛ-6-42</t>
  </si>
  <si>
    <t>Милютин</t>
  </si>
  <si>
    <t>АНГЛ-6-21</t>
  </si>
  <si>
    <t>Маркова</t>
  </si>
  <si>
    <t>Нонна</t>
  </si>
  <si>
    <t>6А</t>
  </si>
  <si>
    <t>АНГЛ-6-16</t>
  </si>
  <si>
    <t>Гнатенко</t>
  </si>
  <si>
    <t>АНГЛ-6-24</t>
  </si>
  <si>
    <t>Солодилова</t>
  </si>
  <si>
    <t>АНГЛ-6-34</t>
  </si>
  <si>
    <t>Марина</t>
  </si>
  <si>
    <t>АНГЛ-6-17</t>
  </si>
  <si>
    <t>Малинина</t>
  </si>
  <si>
    <t>АНГЛ-6-41</t>
  </si>
  <si>
    <t>Макова</t>
  </si>
  <si>
    <t>Карина</t>
  </si>
  <si>
    <t>АНГЛ-6-23</t>
  </si>
  <si>
    <t>Сизов</t>
  </si>
  <si>
    <t>АНГЛ-6-30</t>
  </si>
  <si>
    <t>Артюхина</t>
  </si>
  <si>
    <t>АНГЛ-6-22</t>
  </si>
  <si>
    <t>Прудников</t>
  </si>
  <si>
    <t>АНГЛ-6-27</t>
  </si>
  <si>
    <t>Туева</t>
  </si>
  <si>
    <t>АНГЛ-6-28</t>
  </si>
  <si>
    <t>Филев</t>
  </si>
  <si>
    <t>АНГЛ-6-29</t>
  </si>
  <si>
    <t>Фимичев</t>
  </si>
  <si>
    <t>АНГЛ-6-33</t>
  </si>
  <si>
    <t>Трофим</t>
  </si>
  <si>
    <t>АНГЛ-6-18</t>
  </si>
  <si>
    <t>Депутатова</t>
  </si>
  <si>
    <t>6Г</t>
  </si>
  <si>
    <t>АНГЛ-6-38</t>
  </si>
  <si>
    <t>Винокуров</t>
  </si>
  <si>
    <t>АНГЛ-6-19</t>
  </si>
  <si>
    <t>АНГЛ-6-40</t>
  </si>
  <si>
    <t>Кулиева</t>
  </si>
  <si>
    <t>Хадия</t>
  </si>
  <si>
    <t>Манаф кызы</t>
  </si>
  <si>
    <t>АНГЛ-6-20</t>
  </si>
  <si>
    <t>Воронов</t>
  </si>
  <si>
    <t>АНГЛ-6-35</t>
  </si>
  <si>
    <t>Коровкина</t>
  </si>
  <si>
    <t>АНГЛ-6-37</t>
  </si>
  <si>
    <t>Бойцев</t>
  </si>
  <si>
    <t>АНГЛ-6-36</t>
  </si>
  <si>
    <t>Металиченко</t>
  </si>
  <si>
    <t>Леонид</t>
  </si>
  <si>
    <t>Григорьевич</t>
  </si>
  <si>
    <t>АНГЛ-6-25</t>
  </si>
  <si>
    <t>Ракова</t>
  </si>
  <si>
    <t>Евгения</t>
  </si>
  <si>
    <t>АНГЛ-6-26</t>
  </si>
  <si>
    <t>Старикова</t>
  </si>
  <si>
    <t>Петрова К.В., Поличева И.В., Казакова О.Г., Смирнова О.А.</t>
  </si>
  <si>
    <t>Нестерова И.К.</t>
  </si>
  <si>
    <t>АНГЛ-7-23</t>
  </si>
  <si>
    <t>Ковалева</t>
  </si>
  <si>
    <t>7 "Е"</t>
  </si>
  <si>
    <t>АНГЛ-7-25</t>
  </si>
  <si>
    <t>Бахвалов</t>
  </si>
  <si>
    <t>7б</t>
  </si>
  <si>
    <t>АНГЛ-7-24</t>
  </si>
  <si>
    <t>Чикуров</t>
  </si>
  <si>
    <t>7 "Д"</t>
  </si>
  <si>
    <t>АНГЛ-7-26</t>
  </si>
  <si>
    <t>Николаева</t>
  </si>
  <si>
    <t>Амелия</t>
  </si>
  <si>
    <t>7а</t>
  </si>
  <si>
    <t>АНГЛ-7-27</t>
  </si>
  <si>
    <t>Коробейников</t>
  </si>
  <si>
    <t>АНГЛ-7-3</t>
  </si>
  <si>
    <t xml:space="preserve">Меньшиков </t>
  </si>
  <si>
    <t>Аоександр</t>
  </si>
  <si>
    <t>7 "А"</t>
  </si>
  <si>
    <t>АНГЛ-7-28</t>
  </si>
  <si>
    <t>Селезень</t>
  </si>
  <si>
    <t>АНГЛ-7-29</t>
  </si>
  <si>
    <t>Даниленко</t>
  </si>
  <si>
    <t>Мирослава</t>
  </si>
  <si>
    <t>АНГЛ-7-30</t>
  </si>
  <si>
    <t>Сивкова</t>
  </si>
  <si>
    <t>Никитична</t>
  </si>
  <si>
    <t>АНГЛ-7-42</t>
  </si>
  <si>
    <t xml:space="preserve">Карповская </t>
  </si>
  <si>
    <t>Аксинья</t>
  </si>
  <si>
    <t>7 "З"</t>
  </si>
  <si>
    <t>АНГЛ-7-31</t>
  </si>
  <si>
    <t>Пушкина</t>
  </si>
  <si>
    <t xml:space="preserve">Елизавета </t>
  </si>
  <si>
    <t>АНГЛ-7-8</t>
  </si>
  <si>
    <t xml:space="preserve">Цветкова </t>
  </si>
  <si>
    <t>АНГЛ-7-41</t>
  </si>
  <si>
    <t xml:space="preserve">Веселов </t>
  </si>
  <si>
    <t>АНГЛ-7-32</t>
  </si>
  <si>
    <t>Рябкова</t>
  </si>
  <si>
    <t>АНГЛ-7-33</t>
  </si>
  <si>
    <t xml:space="preserve">Маленкин </t>
  </si>
  <si>
    <t>Егор</t>
  </si>
  <si>
    <t>АНГЛ-7-34</t>
  </si>
  <si>
    <t>Комаров</t>
  </si>
  <si>
    <t xml:space="preserve">Денис </t>
  </si>
  <si>
    <t>АНГЛ-7-35</t>
  </si>
  <si>
    <t>Феликсовна</t>
  </si>
  <si>
    <t>АНГЛ-7-40</t>
  </si>
  <si>
    <t xml:space="preserve">Мальцева </t>
  </si>
  <si>
    <t>7 "И"</t>
  </si>
  <si>
    <t>АНГЛ-7-6</t>
  </si>
  <si>
    <t>Схарова</t>
  </si>
  <si>
    <t>Юрьевна</t>
  </si>
  <si>
    <t>АНГЛ-7-5</t>
  </si>
  <si>
    <t>Огурцов</t>
  </si>
  <si>
    <t>Ростиславович</t>
  </si>
  <si>
    <t>АНГЛ-7-22</t>
  </si>
  <si>
    <t>Ульянов</t>
  </si>
  <si>
    <t>АНГЛ-7-36</t>
  </si>
  <si>
    <t>Макарышев</t>
  </si>
  <si>
    <t>Данил</t>
  </si>
  <si>
    <t>АНГЛ-7-11</t>
  </si>
  <si>
    <t>Гусейнова</t>
  </si>
  <si>
    <t>Сабина</t>
  </si>
  <si>
    <t>Ядигаровна</t>
  </si>
  <si>
    <t>7 "В"</t>
  </si>
  <si>
    <t>АНГЛ-7-17</t>
  </si>
  <si>
    <t>Каракин</t>
  </si>
  <si>
    <t>7 "Г"</t>
  </si>
  <si>
    <t>АНГЛ-7-7</t>
  </si>
  <si>
    <t>Сорокин</t>
  </si>
  <si>
    <t>АНГЛ-7-13</t>
  </si>
  <si>
    <t>Измайлов</t>
  </si>
  <si>
    <t>АНГЛ-7-1</t>
  </si>
  <si>
    <t>Борисова</t>
  </si>
  <si>
    <t>АНГЛ-7-37</t>
  </si>
  <si>
    <t>Белов</t>
  </si>
  <si>
    <t>Григорий</t>
  </si>
  <si>
    <t>АНГЛ-7-10</t>
  </si>
  <si>
    <t>Барболин</t>
  </si>
  <si>
    <t>Лука</t>
  </si>
  <si>
    <t>АНГЛ-7-18</t>
  </si>
  <si>
    <t>Нилова</t>
  </si>
  <si>
    <t>АНГЛ-7-2</t>
  </si>
  <si>
    <t>Жукова</t>
  </si>
  <si>
    <t>АНГЛ-7-44</t>
  </si>
  <si>
    <t>Гусева</t>
  </si>
  <si>
    <t>АНГЛ-7-4</t>
  </si>
  <si>
    <t>Неклюдов</t>
  </si>
  <si>
    <t>Кириллович</t>
  </si>
  <si>
    <t>АНГЛ-7-21</t>
  </si>
  <si>
    <t>Офицеров</t>
  </si>
  <si>
    <t>АНГЛ-7-43</t>
  </si>
  <si>
    <t xml:space="preserve">Смирнов </t>
  </si>
  <si>
    <t>АНГЛ-7-14</t>
  </si>
  <si>
    <t>Романов</t>
  </si>
  <si>
    <t>Ярославович</t>
  </si>
  <si>
    <t>АНГЛ-7-9</t>
  </si>
  <si>
    <t>Афанасьев</t>
  </si>
  <si>
    <t>Станиславович</t>
  </si>
  <si>
    <t>АНГЛ-7-12</t>
  </si>
  <si>
    <t>Евдокимова</t>
  </si>
  <si>
    <t>Анжелика</t>
  </si>
  <si>
    <t>Георгиевна</t>
  </si>
  <si>
    <t>АНГЛ-7-15</t>
  </si>
  <si>
    <t>Вахнова</t>
  </si>
  <si>
    <t>АНГЛ-7-20</t>
  </si>
  <si>
    <t>Ярцев</t>
  </si>
  <si>
    <t>Артемий</t>
  </si>
  <si>
    <t>АНГЛ-7-19</t>
  </si>
  <si>
    <t>Шарынина</t>
  </si>
  <si>
    <t>АНГЛ-7-38</t>
  </si>
  <si>
    <t>Иващенко</t>
  </si>
  <si>
    <t>Марк</t>
  </si>
  <si>
    <t>Витальевич</t>
  </si>
  <si>
    <t>АНГЛ-7-16</t>
  </si>
  <si>
    <t>Гуржиев</t>
  </si>
  <si>
    <t>Даниил</t>
  </si>
  <si>
    <t>АНГЛ-7-39</t>
  </si>
  <si>
    <t>Квирквелия</t>
  </si>
  <si>
    <t>Богдан</t>
  </si>
  <si>
    <t>Шотаевич</t>
  </si>
  <si>
    <t>Малованина Ю.А.</t>
  </si>
  <si>
    <t>АНГЛ-8-24</t>
  </si>
  <si>
    <t>Ручина</t>
  </si>
  <si>
    <t>Кристина</t>
  </si>
  <si>
    <t>Валерьевна</t>
  </si>
  <si>
    <t>8 "Ж"</t>
  </si>
  <si>
    <t>АНГЛ-8-25</t>
  </si>
  <si>
    <t>Тимофеева</t>
  </si>
  <si>
    <t>Елена</t>
  </si>
  <si>
    <t>АНГЛ-8-15</t>
  </si>
  <si>
    <t>Фарин</t>
  </si>
  <si>
    <t>Владимир</t>
  </si>
  <si>
    <t>8 "В"</t>
  </si>
  <si>
    <t>АНГЛ-8-28</t>
  </si>
  <si>
    <t>Ноговицын</t>
  </si>
  <si>
    <t>8 "Г"</t>
  </si>
  <si>
    <t>АНГЛ-8-29</t>
  </si>
  <si>
    <t>Володин</t>
  </si>
  <si>
    <t>АНГЛ-8-30</t>
  </si>
  <si>
    <t>Дерунов</t>
  </si>
  <si>
    <t>Илья</t>
  </si>
  <si>
    <t>АНГЛ-8-18</t>
  </si>
  <si>
    <t>Кознев</t>
  </si>
  <si>
    <t>АНГЛ-8-23</t>
  </si>
  <si>
    <t>Лидия</t>
  </si>
  <si>
    <t>АНГЛ-8-14</t>
  </si>
  <si>
    <t>Белова</t>
  </si>
  <si>
    <t>АНГЛ-8-11</t>
  </si>
  <si>
    <t>Берг</t>
  </si>
  <si>
    <t>8 "Д"</t>
  </si>
  <si>
    <t>АНГЛ-8-22</t>
  </si>
  <si>
    <t>АНГЛ-8-7</t>
  </si>
  <si>
    <t>Кирпичев</t>
  </si>
  <si>
    <t>АНГЛ-8-17</t>
  </si>
  <si>
    <t>Родионов</t>
  </si>
  <si>
    <t>АНГЛ-8-19</t>
  </si>
  <si>
    <t>Заторских</t>
  </si>
  <si>
    <t>АНГЛ-8-10</t>
  </si>
  <si>
    <t>Жиронкин</t>
  </si>
  <si>
    <t>Федорович</t>
  </si>
  <si>
    <t>АНГЛ-8-9</t>
  </si>
  <si>
    <t>Костина</t>
  </si>
  <si>
    <t>Надежда</t>
  </si>
  <si>
    <t>АНГЛ-8-21</t>
  </si>
  <si>
    <t>Камаева</t>
  </si>
  <si>
    <t>АНГЛ-8-16</t>
  </si>
  <si>
    <t>Тишинцева</t>
  </si>
  <si>
    <t>АНГЛ-8-5</t>
  </si>
  <si>
    <t>Шляпкина</t>
  </si>
  <si>
    <t>Алекс</t>
  </si>
  <si>
    <t>8 "А"</t>
  </si>
  <si>
    <t>АНГЛ-8-8</t>
  </si>
  <si>
    <t>Гайчук</t>
  </si>
  <si>
    <t>АНГЛ-8-12</t>
  </si>
  <si>
    <t>Юзвак</t>
  </si>
  <si>
    <t>АНГЛ-8-3</t>
  </si>
  <si>
    <t>Рыжов</t>
  </si>
  <si>
    <t>Алексевич</t>
  </si>
  <si>
    <t>АНГЛ-8-13</t>
  </si>
  <si>
    <t>Иванов</t>
  </si>
  <si>
    <t>АНГЛ-8-20</t>
  </si>
  <si>
    <t>Вересов</t>
  </si>
  <si>
    <t>Олег</t>
  </si>
  <si>
    <t>АНГЛ-8-1</t>
  </si>
  <si>
    <t>Исаков</t>
  </si>
  <si>
    <t>АНГЛ-8-6</t>
  </si>
  <si>
    <t>Мокан</t>
  </si>
  <si>
    <t>Юрий</t>
  </si>
  <si>
    <t>АНГЛ-8-2</t>
  </si>
  <si>
    <t>Пешкова</t>
  </si>
  <si>
    <t>АНГЛ-8-4</t>
  </si>
  <si>
    <t>Хромов</t>
  </si>
  <si>
    <t>АНГЛ-8-27</t>
  </si>
  <si>
    <t>Осинина</t>
  </si>
  <si>
    <t>8 "Е"</t>
  </si>
  <si>
    <t>АНГЛ-8-26</t>
  </si>
  <si>
    <t>Шевченко</t>
  </si>
  <si>
    <t>Маргарита</t>
  </si>
  <si>
    <t>АНГЛ-9-1</t>
  </si>
  <si>
    <t>Журавлев</t>
  </si>
  <si>
    <t>Владиславович</t>
  </si>
  <si>
    <t>9А</t>
  </si>
  <si>
    <t>АНГЛ-9-2</t>
  </si>
  <si>
    <t>9Б</t>
  </si>
  <si>
    <t>АНГЛ-9-3</t>
  </si>
  <si>
    <t>АНГЛ-9-4</t>
  </si>
  <si>
    <t>Большакова</t>
  </si>
  <si>
    <t>АНГЛ-9-5</t>
  </si>
  <si>
    <t>Железнякова</t>
  </si>
  <si>
    <t>Лада</t>
  </si>
  <si>
    <t>АНГЛ-9-6</t>
  </si>
  <si>
    <t xml:space="preserve">Копылов </t>
  </si>
  <si>
    <t>Леонтий</t>
  </si>
  <si>
    <t>9Е</t>
  </si>
  <si>
    <t>АНГЛ-9-7</t>
  </si>
  <si>
    <t>Донина</t>
  </si>
  <si>
    <t>АНГЛ-9-8</t>
  </si>
  <si>
    <t>АНГЛ-9-9</t>
  </si>
  <si>
    <t>АНГЛ-9-10</t>
  </si>
  <si>
    <t>АНГЛ-9-11</t>
  </si>
  <si>
    <t xml:space="preserve">Трошкина </t>
  </si>
  <si>
    <t>АНГЛ-9-12</t>
  </si>
  <si>
    <t>Дёмина</t>
  </si>
  <si>
    <t>9В</t>
  </si>
  <si>
    <t>АНГЛ-9-13</t>
  </si>
  <si>
    <t>АНГЛ-9-14</t>
  </si>
  <si>
    <t>Выдрина</t>
  </si>
  <si>
    <t>9К</t>
  </si>
  <si>
    <t>АНГЛ-9-15</t>
  </si>
  <si>
    <t>Варников</t>
  </si>
  <si>
    <t>АНГЛ-9-16</t>
  </si>
  <si>
    <t>Заседателев</t>
  </si>
  <si>
    <t>9Д</t>
  </si>
  <si>
    <t>АНГЛ-9-17</t>
  </si>
  <si>
    <t xml:space="preserve">Гладин </t>
  </si>
  <si>
    <t>АНГЛ-9-18</t>
  </si>
  <si>
    <t>Грищёва</t>
  </si>
  <si>
    <t>АНГЛ-9-19</t>
  </si>
  <si>
    <t>АНГЛ-9-20</t>
  </si>
  <si>
    <t>АНГЛ-9-21</t>
  </si>
  <si>
    <t>АНГЛ-9-22</t>
  </si>
  <si>
    <t>АНГЛ-9-23</t>
  </si>
  <si>
    <t xml:space="preserve">Назаренко </t>
  </si>
  <si>
    <t>АНГЛ-9-24</t>
  </si>
  <si>
    <t>Эберт</t>
  </si>
  <si>
    <t>АНГЛ-9-25</t>
  </si>
  <si>
    <t xml:space="preserve">Королев </t>
  </si>
  <si>
    <t>Евгений</t>
  </si>
  <si>
    <t>АНГЛ-9-26</t>
  </si>
  <si>
    <t>9З</t>
  </si>
  <si>
    <t>АНГЛ-9-27</t>
  </si>
  <si>
    <t>Герасимова</t>
  </si>
  <si>
    <t>АНГЛ-9-28</t>
  </si>
  <si>
    <t>АНГЛ-9-29</t>
  </si>
  <si>
    <t xml:space="preserve">Рюмина </t>
  </si>
  <si>
    <t>АНГЛ-9-30</t>
  </si>
  <si>
    <t>Карамелев</t>
  </si>
  <si>
    <t>АНГЛ-9-31</t>
  </si>
  <si>
    <t>Калмыкова</t>
  </si>
  <si>
    <t>Даниловна</t>
  </si>
  <si>
    <t>АНГЛ-9-32</t>
  </si>
  <si>
    <t xml:space="preserve">Лукичева </t>
  </si>
  <si>
    <t>АНГЛ-9-33</t>
  </si>
  <si>
    <t xml:space="preserve">Гуляев </t>
  </si>
  <si>
    <t>АНГЛ-9-34</t>
  </si>
  <si>
    <t xml:space="preserve">Медведев </t>
  </si>
  <si>
    <t>АНГЛ-9-35</t>
  </si>
  <si>
    <t>АНГЛ-9-36</t>
  </si>
  <si>
    <t>АНГЛ-9-37</t>
  </si>
  <si>
    <t>Костыгов</t>
  </si>
  <si>
    <t>АНГЛ-9-38</t>
  </si>
  <si>
    <t>Чеглакова</t>
  </si>
  <si>
    <t>АНГЛ-9-39</t>
  </si>
  <si>
    <t xml:space="preserve">Высоцкий </t>
  </si>
  <si>
    <t>АНГЛ-9-40</t>
  </si>
  <si>
    <t>Лукин</t>
  </si>
  <si>
    <t>АНГЛ-9-41</t>
  </si>
  <si>
    <t>Андреев</t>
  </si>
  <si>
    <t>АНГЛ-9-42</t>
  </si>
  <si>
    <t xml:space="preserve">Маслова </t>
  </si>
  <si>
    <t>АНГЛ-9-43</t>
  </si>
  <si>
    <t>Лысюк</t>
  </si>
  <si>
    <t>АНГЛ-9-44</t>
  </si>
  <si>
    <t xml:space="preserve">Соколов </t>
  </si>
  <si>
    <t>АНГЛ-9-45</t>
  </si>
  <si>
    <t xml:space="preserve">Лебедев </t>
  </si>
  <si>
    <t xml:space="preserve">Фёдор </t>
  </si>
  <si>
    <t>АНГЛ-9-46</t>
  </si>
  <si>
    <t>Кожушко</t>
  </si>
  <si>
    <t>Юлия</t>
  </si>
  <si>
    <t>АНГЛ-9-47</t>
  </si>
  <si>
    <t>АНГЛ-9-48</t>
  </si>
  <si>
    <t>АНГЛ-9-49</t>
  </si>
  <si>
    <t>Анферов</t>
  </si>
  <si>
    <t>АНГЛ-9-50</t>
  </si>
  <si>
    <t>Руслан</t>
  </si>
  <si>
    <t>АНГЛ-9-51</t>
  </si>
  <si>
    <t>Забайкина</t>
  </si>
  <si>
    <t>Елизавета-Виктория</t>
  </si>
  <si>
    <t>Кулиганова О.В.</t>
  </si>
  <si>
    <t>10в</t>
  </si>
  <si>
    <t>10б</t>
  </si>
  <si>
    <t>10а</t>
  </si>
  <si>
    <t>Казакова О.Г.</t>
  </si>
  <si>
    <t>АНГЛ-11-1</t>
  </si>
  <si>
    <t>11а</t>
  </si>
  <si>
    <t>АНГЛ-11-2</t>
  </si>
  <si>
    <t>Мельников</t>
  </si>
  <si>
    <t>АНГЛ-11-3</t>
  </si>
  <si>
    <t>Глебова</t>
  </si>
  <si>
    <t>11б</t>
  </si>
  <si>
    <t>АНГЛ-11-4</t>
  </si>
  <si>
    <t>Параничева</t>
  </si>
  <si>
    <t>11в</t>
  </si>
  <si>
    <t>АНГЛ-11-5</t>
  </si>
  <si>
    <t xml:space="preserve">Кошелева </t>
  </si>
  <si>
    <t>АНГЛ-11-6</t>
  </si>
  <si>
    <t>Александрова</t>
  </si>
  <si>
    <t>АНГЛ-11-7</t>
  </si>
  <si>
    <t>Бакаулов</t>
  </si>
  <si>
    <t>Дмитиевич</t>
  </si>
  <si>
    <t>АНГЛ-11-8</t>
  </si>
  <si>
    <t>Иванова</t>
  </si>
  <si>
    <t>АНГЛ-11-9</t>
  </si>
  <si>
    <t xml:space="preserve">Микшина </t>
  </si>
  <si>
    <t xml:space="preserve">Мария </t>
  </si>
  <si>
    <t>АНГЛ-11-10</t>
  </si>
  <si>
    <t>Гутова</t>
  </si>
  <si>
    <t>Дмитиевна</t>
  </si>
  <si>
    <t>АНГЛ-11-11</t>
  </si>
  <si>
    <t>АНГЛ-11-12</t>
  </si>
  <si>
    <t>Жандаров</t>
  </si>
  <si>
    <t>АНГЛ-11-13</t>
  </si>
  <si>
    <t>Матвеев</t>
  </si>
  <si>
    <t>АНГЛ-11-14</t>
  </si>
  <si>
    <t>Курбанова</t>
  </si>
  <si>
    <t>Рафикона</t>
  </si>
  <si>
    <t>АНГЛ-11-15</t>
  </si>
  <si>
    <t xml:space="preserve">Тимофеева </t>
  </si>
  <si>
    <t>АНГЛ-11-16</t>
  </si>
  <si>
    <t>Жиронкина</t>
  </si>
  <si>
    <t>АНГЛ-11-17</t>
  </si>
  <si>
    <t>Шильниковская</t>
  </si>
  <si>
    <t>АНГЛ-11-18</t>
  </si>
  <si>
    <t>Округина</t>
  </si>
  <si>
    <t>АНГЛ-11-19</t>
  </si>
  <si>
    <t xml:space="preserve">Туманов </t>
  </si>
  <si>
    <t>Сергей</t>
  </si>
  <si>
    <t>Димтриевич</t>
  </si>
  <si>
    <t>АНГЛ-11-20</t>
  </si>
  <si>
    <t>Мезенцева</t>
  </si>
  <si>
    <t>АНГЛ-11-21</t>
  </si>
  <si>
    <t>Мокрякова</t>
  </si>
  <si>
    <t>Посина О.Ф.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</si>
</sst>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8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b/>
      <sz val="12"/>
      <name val="Times New Roman"/>
      <charset val="134"/>
    </font>
    <font>
      <sz val="9"/>
      <color theme="1"/>
      <name val="Times New Roman"/>
      <charset val="134"/>
    </font>
    <font>
      <sz val="8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rgb="FF1A1A1A"/>
      <name val="Times New Roman"/>
      <charset val="134"/>
    </font>
    <font>
      <sz val="11"/>
      <name val="Calibri"/>
      <charset val="134"/>
      <scheme val="minor"/>
    </font>
    <font>
      <sz val="11"/>
      <color rgb="FF000000"/>
      <name val="Times New Roman"/>
      <charset val="134"/>
    </font>
    <font>
      <b/>
      <sz val="9"/>
      <name val="Tahoma"/>
      <charset val="134"/>
    </font>
    <font>
      <sz val="10"/>
      <name val="SimSun"/>
      <charset val="134"/>
    </font>
    <font>
      <sz val="9"/>
      <name val="Tahoma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4" fillId="0" borderId="0" xfId="0" applyNumberFormat="1" applyFont="1"/>
    <xf numFmtId="168" fontId="5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>
      <alignment horizontal="left"/>
    </xf>
    <xf numFmtId="0" fontId="7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/>
    <xf numFmtId="0" fontId="4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9" fontId="4" fillId="0" borderId="3" xfId="0" applyNumberFormat="1" applyFont="1" applyBorder="1"/>
    <xf numFmtId="0" fontId="3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center" vertical="top" wrapText="1"/>
    </xf>
    <xf numFmtId="0" fontId="0" fillId="2" borderId="0" xfId="0" applyNumberFormat="1" applyFont="1" applyFill="1"/>
    <xf numFmtId="0" fontId="0" fillId="2" borderId="1" xfId="0" applyNumberFormat="1" applyFont="1" applyFill="1" applyBorder="1"/>
    <xf numFmtId="0" fontId="9" fillId="0" borderId="4" xfId="0" applyNumberFormat="1" applyFont="1" applyBorder="1" applyAlignment="1">
      <alignment horizontal="center" vertical="top"/>
    </xf>
    <xf numFmtId="168" fontId="6" fillId="0" borderId="0" xfId="0" applyNumberFormat="1" applyFont="1"/>
    <xf numFmtId="0" fontId="0" fillId="2" borderId="1" xfId="0" applyNumberFormat="1" applyFont="1" applyFill="1" applyBorder="1" applyAlignment="1">
      <alignment horizontal="center"/>
    </xf>
    <xf numFmtId="168" fontId="11" fillId="0" borderId="0" xfId="0" applyNumberFormat="1" applyFont="1"/>
    <xf numFmtId="0" fontId="9" fillId="0" borderId="0" xfId="0" applyNumberFormat="1" applyFont="1" applyAlignment="1">
      <alignment horizontal="center" vertical="top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8" fillId="2" borderId="0" xfId="0" applyNumberFormat="1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right"/>
    </xf>
    <xf numFmtId="168" fontId="5" fillId="2" borderId="1" xfId="0" applyNumberFormat="1" applyFont="1" applyFill="1" applyBorder="1" applyAlignment="1">
      <alignment horizontal="left"/>
    </xf>
    <xf numFmtId="0" fontId="6" fillId="2" borderId="2" xfId="0" applyNumberFormat="1" applyFont="1" applyFill="1" applyBorder="1" applyAlignment="1">
      <alignment horizontal="left"/>
    </xf>
    <xf numFmtId="0" fontId="9" fillId="0" borderId="4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9%20&#1082;&#1083;&#1072;&#1089;&#1089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&#1087;&#1088;&#1086;&#1090;&#1086;&#1082;&#1086;&#1083;-&#1088;&#1077;&#1081;&#1090;&#1080;&#1085;&#1075;_&#1072;&#1085;&#1075;&#1083;&#1080;&#1081;&#1089;&#1082;&#1080;&#1081;%20&#1103;&#1079;&#1099;&#1082;%2024-25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40;&#1085;&#1072;&#1090;&#1086;&#1083;&#1080;&#1081;\Downloads\10%20&#1082;&#1083;&#1072;&#1089;&#1089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</sheetNames>
    <sheetDataSet>
      <sheetData sheetId="0">
        <row r="18">
          <cell r="B18" t="str">
            <v>Кирбасова</v>
          </cell>
          <cell r="C18" t="str">
            <v>Полина</v>
          </cell>
          <cell r="D18" t="str">
            <v>Алексеевна</v>
          </cell>
        </row>
        <row r="19">
          <cell r="B19" t="str">
            <v>Меньшикова</v>
          </cell>
          <cell r="C19" t="str">
            <v>Анна</v>
          </cell>
          <cell r="D19" t="str">
            <v>Дмитриевна</v>
          </cell>
        </row>
        <row r="20">
          <cell r="B20" t="str">
            <v>Ступакова</v>
          </cell>
          <cell r="C20" t="str">
            <v>Арина</v>
          </cell>
          <cell r="D20" t="str">
            <v>Ивановна</v>
          </cell>
        </row>
        <row r="21">
          <cell r="B21" t="str">
            <v>Лукьянов</v>
          </cell>
          <cell r="C21" t="str">
            <v>Кирилл</v>
          </cell>
          <cell r="D21" t="str">
            <v>Владимирович</v>
          </cell>
        </row>
        <row r="22">
          <cell r="B22" t="str">
            <v>Яблоков</v>
          </cell>
          <cell r="C22" t="str">
            <v>Тимофей</v>
          </cell>
          <cell r="D22" t="str">
            <v>Дмитриевич</v>
          </cell>
        </row>
        <row r="23">
          <cell r="B23" t="str">
            <v>Кузина</v>
          </cell>
          <cell r="D23" t="str">
            <v>Алексеевна</v>
          </cell>
        </row>
        <row r="24">
          <cell r="B24" t="str">
            <v>Гаврилова</v>
          </cell>
          <cell r="C24" t="str">
            <v>Ангелина</v>
          </cell>
          <cell r="D24" t="str">
            <v>Андреевна</v>
          </cell>
        </row>
        <row r="25">
          <cell r="B25" t="str">
            <v>Кириллов</v>
          </cell>
          <cell r="C25" t="str">
            <v>Максим</v>
          </cell>
          <cell r="D25" t="str">
            <v>Александрович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</sheetNames>
    <sheetDataSet>
      <sheetData sheetId="0">
        <row r="15">
          <cell r="E15" t="str">
            <v>Тетерина</v>
          </cell>
          <cell r="F15" t="str">
            <v>Дарья</v>
          </cell>
          <cell r="G15" t="str">
            <v>Денисовна</v>
          </cell>
          <cell r="H15">
            <v>9</v>
          </cell>
          <cell r="I15" t="str">
            <v>9и</v>
          </cell>
          <cell r="J15">
            <v>17</v>
          </cell>
        </row>
        <row r="16">
          <cell r="E16" t="str">
            <v>Морозова</v>
          </cell>
          <cell r="F16" t="str">
            <v>Екатерина</v>
          </cell>
          <cell r="G16" t="str">
            <v>Николаевна</v>
          </cell>
          <cell r="H16">
            <v>9</v>
          </cell>
          <cell r="I16" t="str">
            <v>9и</v>
          </cell>
          <cell r="J16">
            <v>15</v>
          </cell>
        </row>
        <row r="17">
          <cell r="E17" t="str">
            <v>Доусон</v>
          </cell>
          <cell r="F17" t="str">
            <v>Алисия-Летиция</v>
          </cell>
          <cell r="G17" t="str">
            <v>Алексеевна</v>
          </cell>
          <cell r="H17">
            <v>9</v>
          </cell>
          <cell r="I17" t="str">
            <v>9д</v>
          </cell>
          <cell r="J17">
            <v>14</v>
          </cell>
        </row>
        <row r="18">
          <cell r="E18" t="str">
            <v>Соловьев</v>
          </cell>
          <cell r="F18" t="str">
            <v>Лев</v>
          </cell>
          <cell r="G18" t="str">
            <v>Николаевич</v>
          </cell>
          <cell r="H18">
            <v>9</v>
          </cell>
          <cell r="I18" t="str">
            <v>9д</v>
          </cell>
          <cell r="J18">
            <v>14</v>
          </cell>
        </row>
        <row r="19">
          <cell r="H19">
            <v>9</v>
          </cell>
        </row>
        <row r="20">
          <cell r="H20">
            <v>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>
        <row r="18">
          <cell r="B18" t="str">
            <v>Школьникова</v>
          </cell>
          <cell r="C18" t="str">
            <v>Лидия</v>
          </cell>
          <cell r="D18" t="str">
            <v>Александровна</v>
          </cell>
          <cell r="F18" t="str">
            <v>англ-10-8</v>
          </cell>
        </row>
        <row r="19">
          <cell r="B19" t="str">
            <v>Чернова</v>
          </cell>
          <cell r="C19" t="str">
            <v>Дарья</v>
          </cell>
          <cell r="D19" t="str">
            <v>Евгеньевна</v>
          </cell>
          <cell r="F19" t="str">
            <v>англ-10-7</v>
          </cell>
        </row>
        <row r="20">
          <cell r="B20" t="str">
            <v>Коротаев</v>
          </cell>
          <cell r="C20" t="str">
            <v>Никита</v>
          </cell>
          <cell r="D20" t="str">
            <v>Алексеевич</v>
          </cell>
          <cell r="F20" t="str">
            <v>англ-10-16</v>
          </cell>
        </row>
        <row r="21">
          <cell r="B21" t="str">
            <v>Туманова</v>
          </cell>
          <cell r="C21" t="str">
            <v>Дарья</v>
          </cell>
          <cell r="D21" t="str">
            <v>Владиславовна</v>
          </cell>
          <cell r="F21" t="str">
            <v>англ-10-15</v>
          </cell>
        </row>
        <row r="22">
          <cell r="B22" t="str">
            <v>Сироткина</v>
          </cell>
          <cell r="C22" t="str">
            <v>Яна</v>
          </cell>
          <cell r="D22" t="str">
            <v>Михайловна</v>
          </cell>
          <cell r="F22" t="str">
            <v>англ-10-6</v>
          </cell>
        </row>
        <row r="23">
          <cell r="B23" t="str">
            <v>Якушев</v>
          </cell>
          <cell r="C23" t="str">
            <v>Глеб</v>
          </cell>
          <cell r="D23" t="str">
            <v>Сергеевич</v>
          </cell>
          <cell r="F23" t="str">
            <v>англ-10-14</v>
          </cell>
        </row>
        <row r="24">
          <cell r="B24" t="str">
            <v>Аникичева</v>
          </cell>
          <cell r="C24" t="str">
            <v>Арина</v>
          </cell>
          <cell r="D24" t="str">
            <v>Юрьевна</v>
          </cell>
          <cell r="F24" t="str">
            <v>англ-10-5</v>
          </cell>
        </row>
        <row r="25">
          <cell r="B25" t="str">
            <v>Березина</v>
          </cell>
          <cell r="C25" t="str">
            <v>Валерия</v>
          </cell>
          <cell r="D25" t="str">
            <v>Максимовна</v>
          </cell>
          <cell r="F25" t="str">
            <v>англ-10-13</v>
          </cell>
        </row>
        <row r="26">
          <cell r="B26" t="str">
            <v>Болотов</v>
          </cell>
          <cell r="C26" t="str">
            <v>Матвей</v>
          </cell>
          <cell r="D26" t="str">
            <v>Павлович</v>
          </cell>
          <cell r="F26" t="str">
            <v>англ-10-4</v>
          </cell>
        </row>
        <row r="27">
          <cell r="B27" t="str">
            <v>Соболев</v>
          </cell>
          <cell r="C27" t="str">
            <v>Артем</v>
          </cell>
          <cell r="D27" t="str">
            <v>Сергеевич</v>
          </cell>
          <cell r="F27" t="str">
            <v>англ-10-17</v>
          </cell>
        </row>
        <row r="28">
          <cell r="B28" t="str">
            <v>Глухарев</v>
          </cell>
          <cell r="C28" t="str">
            <v>Дмитрий</v>
          </cell>
          <cell r="D28" t="str">
            <v>Романович</v>
          </cell>
          <cell r="F28" t="str">
            <v>англ-10-12</v>
          </cell>
        </row>
        <row r="29">
          <cell r="B29" t="str">
            <v>Львов</v>
          </cell>
          <cell r="C29" t="str">
            <v>Степан</v>
          </cell>
          <cell r="D29" t="str">
            <v>Максимович</v>
          </cell>
          <cell r="F29" t="str">
            <v>англ-10-3</v>
          </cell>
        </row>
        <row r="30">
          <cell r="B30" t="str">
            <v>Сергеева</v>
          </cell>
          <cell r="C30" t="str">
            <v>Карина</v>
          </cell>
          <cell r="D30" t="str">
            <v>Александровна</v>
          </cell>
          <cell r="F30" t="str">
            <v>англ-10-18</v>
          </cell>
        </row>
        <row r="31">
          <cell r="B31" t="str">
            <v>Маркова</v>
          </cell>
          <cell r="C31" t="str">
            <v>Евгения</v>
          </cell>
          <cell r="D31" t="str">
            <v>Алексеевна</v>
          </cell>
          <cell r="F31" t="str">
            <v>англ-10-11</v>
          </cell>
        </row>
        <row r="32">
          <cell r="B32" t="str">
            <v>Абрамова</v>
          </cell>
          <cell r="C32" t="str">
            <v>Дарья</v>
          </cell>
          <cell r="D32" t="str">
            <v>Сергеевна</v>
          </cell>
          <cell r="F32" t="str">
            <v>англ-10-2</v>
          </cell>
        </row>
        <row r="33">
          <cell r="B33" t="str">
            <v>Эктов</v>
          </cell>
          <cell r="C33" t="str">
            <v>Михаил</v>
          </cell>
          <cell r="D33" t="str">
            <v>Иванович</v>
          </cell>
          <cell r="F33" t="str">
            <v>англ-10-10</v>
          </cell>
        </row>
        <row r="34">
          <cell r="B34" t="str">
            <v>Лысов</v>
          </cell>
          <cell r="C34" t="str">
            <v>Даниил</v>
          </cell>
          <cell r="D34" t="str">
            <v>Евгеньевич</v>
          </cell>
          <cell r="F34" t="str">
            <v>англ-10-1</v>
          </cell>
        </row>
        <row r="35">
          <cell r="B35" t="str">
            <v>Полянский</v>
          </cell>
          <cell r="C35" t="str">
            <v>Лев</v>
          </cell>
          <cell r="D35" t="str">
            <v>Александрович</v>
          </cell>
          <cell r="F35" t="str">
            <v>англ-10-9</v>
          </cell>
        </row>
        <row r="36">
          <cell r="B36" t="str">
            <v>Хохлов</v>
          </cell>
          <cell r="C36" t="str">
            <v>Антон</v>
          </cell>
          <cell r="D36" t="str">
            <v>Дмитриевич</v>
          </cell>
          <cell r="F36" t="str">
            <v>англ-10-19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workbookViewId="0"/>
  </sheetViews>
  <sheetFormatPr defaultColWidth="9" defaultRowHeight="15"/>
  <cols>
    <col min="1" max="1" width="11" customWidth="1"/>
    <col min="2" max="2" width="10.140625" customWidth="1"/>
    <col min="3" max="3" width="12.42578125" customWidth="1"/>
  </cols>
  <sheetData>
    <row r="8" spans="1:3">
      <c r="A8" t="s">
        <v>0</v>
      </c>
      <c r="B8" t="s">
        <v>1</v>
      </c>
      <c r="C8" t="s">
        <v>2</v>
      </c>
    </row>
    <row r="9" spans="1:3">
      <c r="A9">
        <v>4</v>
      </c>
      <c r="B9">
        <v>1</v>
      </c>
      <c r="C9" t="s">
        <v>3</v>
      </c>
    </row>
    <row r="10" spans="1:3">
      <c r="A10">
        <v>5</v>
      </c>
      <c r="B10">
        <v>2</v>
      </c>
      <c r="C10" t="s">
        <v>4</v>
      </c>
    </row>
    <row r="11" spans="1:3">
      <c r="A11">
        <v>6</v>
      </c>
      <c r="B11">
        <v>3</v>
      </c>
      <c r="C11" t="s">
        <v>5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6</v>
      </c>
    </row>
    <row r="49" spans="2:2">
      <c r="B49" t="s">
        <v>7</v>
      </c>
    </row>
  </sheetData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85"/>
  <sheetViews>
    <sheetView topLeftCell="A133" workbookViewId="0">
      <selection activeCell="O152" sqref="O152"/>
    </sheetView>
  </sheetViews>
  <sheetFormatPr defaultColWidth="9" defaultRowHeight="1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>
      <c r="D2" s="2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5" spans="1:26" ht="15.75">
      <c r="D5" s="3" t="s">
        <v>9</v>
      </c>
      <c r="E5" s="3"/>
      <c r="F5" s="3"/>
      <c r="G5" s="3"/>
      <c r="H5" s="4"/>
      <c r="I5" s="46" t="s">
        <v>10</v>
      </c>
      <c r="J5" s="46"/>
      <c r="K5" s="46"/>
      <c r="L5" s="46"/>
    </row>
    <row r="6" spans="1:26">
      <c r="D6" s="5"/>
      <c r="E6" s="5"/>
      <c r="F6" s="5"/>
      <c r="G6" s="5"/>
      <c r="H6" s="5"/>
      <c r="I6" s="47" t="s">
        <v>11</v>
      </c>
      <c r="J6" s="47"/>
      <c r="K6" s="47"/>
      <c r="L6" s="47"/>
    </row>
    <row r="7" spans="1:26" ht="15.75">
      <c r="D7" s="5"/>
      <c r="E7" s="5"/>
      <c r="F7" s="5"/>
      <c r="G7" s="5"/>
      <c r="H7" s="5"/>
      <c r="I7" s="46">
        <v>5</v>
      </c>
      <c r="J7" s="46"/>
      <c r="K7" s="46"/>
      <c r="L7" s="46"/>
    </row>
    <row r="8" spans="1:26">
      <c r="D8" s="5"/>
      <c r="E8" s="5"/>
      <c r="F8" s="5"/>
      <c r="G8" s="5"/>
      <c r="H8" s="5"/>
      <c r="I8" s="47" t="s">
        <v>12</v>
      </c>
      <c r="J8" s="47"/>
      <c r="K8" s="47"/>
      <c r="L8" s="47"/>
    </row>
    <row r="10" spans="1:26">
      <c r="D10" s="5"/>
      <c r="E10" s="5"/>
      <c r="F10" s="5"/>
      <c r="G10" s="5"/>
      <c r="H10" s="5"/>
      <c r="I10" s="12"/>
      <c r="J10" s="5"/>
      <c r="K10" s="5"/>
      <c r="L10" s="5"/>
    </row>
    <row r="11" spans="1:26" ht="15.75">
      <c r="D11" s="48" t="s">
        <v>13</v>
      </c>
      <c r="E11" s="48"/>
      <c r="F11" s="49">
        <v>45572</v>
      </c>
      <c r="G11" s="49"/>
      <c r="H11" s="6"/>
      <c r="I11" s="12"/>
      <c r="J11" s="5"/>
      <c r="K11" s="5"/>
      <c r="L11" s="5"/>
    </row>
    <row r="12" spans="1:26" ht="15.75">
      <c r="D12" s="48" t="s">
        <v>14</v>
      </c>
      <c r="E12" s="48"/>
      <c r="F12" s="50">
        <v>78</v>
      </c>
      <c r="G12" s="50"/>
      <c r="H12" s="7"/>
      <c r="J12" s="13"/>
      <c r="K12" s="13"/>
      <c r="L12" s="13"/>
    </row>
    <row r="13" spans="1:26">
      <c r="D13" s="5"/>
      <c r="E13" s="5"/>
      <c r="F13" s="5"/>
      <c r="G13" s="5"/>
      <c r="H13" s="5"/>
      <c r="I13" s="12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 t="shared" ref="A15:A78" si="0">$I$5</f>
        <v>английский</v>
      </c>
      <c r="B15" s="8">
        <v>14</v>
      </c>
      <c r="C15" s="9">
        <f t="shared" ref="C15:C78" si="1">ROW(B15)-14</f>
        <v>1</v>
      </c>
      <c r="D15" s="10" t="s">
        <v>25</v>
      </c>
      <c r="E15" s="10" t="s">
        <v>26</v>
      </c>
      <c r="F15" s="10" t="s">
        <v>27</v>
      </c>
      <c r="G15" s="10" t="s">
        <v>28</v>
      </c>
      <c r="H15" s="10">
        <f>$I$7</f>
        <v>5</v>
      </c>
      <c r="I15" s="42" t="s">
        <v>29</v>
      </c>
      <c r="J15" s="10">
        <v>57</v>
      </c>
      <c r="K15" s="14">
        <f t="shared" ref="K15:K78" si="2">J15/$F$12</f>
        <v>0.73076923076923073</v>
      </c>
      <c r="L15" s="10" t="s">
        <v>3</v>
      </c>
    </row>
    <row r="16" spans="1:26" ht="28.5">
      <c r="A16" s="8" t="str">
        <f t="shared" si="0"/>
        <v>английский</v>
      </c>
      <c r="B16" s="8">
        <v>14</v>
      </c>
      <c r="C16" s="9">
        <f t="shared" si="1"/>
        <v>2</v>
      </c>
      <c r="D16" s="10" t="s">
        <v>30</v>
      </c>
      <c r="E16" s="10" t="s">
        <v>31</v>
      </c>
      <c r="F16" s="10" t="s">
        <v>32</v>
      </c>
      <c r="G16" s="10" t="s">
        <v>33</v>
      </c>
      <c r="H16" s="10">
        <f>$I$7</f>
        <v>5</v>
      </c>
      <c r="I16" s="35" t="s">
        <v>34</v>
      </c>
      <c r="J16" s="10">
        <v>38</v>
      </c>
      <c r="K16" s="14">
        <f t="shared" si="2"/>
        <v>0.48717948717948717</v>
      </c>
      <c r="L16" s="10" t="s">
        <v>4</v>
      </c>
    </row>
    <row r="17" spans="1:12" ht="28.5">
      <c r="A17" s="8" t="str">
        <f t="shared" si="0"/>
        <v>английский</v>
      </c>
      <c r="B17" s="8">
        <v>14</v>
      </c>
      <c r="C17" s="9">
        <f t="shared" si="1"/>
        <v>3</v>
      </c>
      <c r="D17" s="10" t="s">
        <v>35</v>
      </c>
      <c r="E17" s="10" t="s">
        <v>36</v>
      </c>
      <c r="F17" s="10" t="s">
        <v>37</v>
      </c>
      <c r="G17" s="10" t="s">
        <v>38</v>
      </c>
      <c r="H17" s="10">
        <v>5</v>
      </c>
      <c r="I17" s="35" t="s">
        <v>34</v>
      </c>
      <c r="J17" s="10">
        <v>32</v>
      </c>
      <c r="K17" s="14">
        <f t="shared" si="2"/>
        <v>0.41025641025641024</v>
      </c>
      <c r="L17" s="10" t="s">
        <v>4</v>
      </c>
    </row>
    <row r="18" spans="1:12" ht="28.5">
      <c r="A18" s="8" t="str">
        <f t="shared" si="0"/>
        <v>английский</v>
      </c>
      <c r="B18" s="8">
        <v>14</v>
      </c>
      <c r="C18" s="9">
        <f t="shared" si="1"/>
        <v>4</v>
      </c>
      <c r="D18" s="10" t="s">
        <v>39</v>
      </c>
      <c r="E18" s="35" t="s">
        <v>40</v>
      </c>
      <c r="F18" s="35" t="s">
        <v>41</v>
      </c>
      <c r="G18" s="35" t="s">
        <v>42</v>
      </c>
      <c r="H18" s="35">
        <v>5</v>
      </c>
      <c r="I18" s="35" t="s">
        <v>43</v>
      </c>
      <c r="J18" s="35">
        <v>32</v>
      </c>
      <c r="K18" s="14">
        <f t="shared" si="2"/>
        <v>0.41025641025641024</v>
      </c>
      <c r="L18" s="10" t="s">
        <v>4</v>
      </c>
    </row>
    <row r="19" spans="1:12" ht="28.5">
      <c r="A19" s="8" t="str">
        <f t="shared" si="0"/>
        <v>английский</v>
      </c>
      <c r="B19" s="8">
        <v>14</v>
      </c>
      <c r="C19" s="9">
        <f t="shared" si="1"/>
        <v>5</v>
      </c>
      <c r="D19" s="10" t="s">
        <v>44</v>
      </c>
      <c r="E19" s="35" t="s">
        <v>45</v>
      </c>
      <c r="F19" s="35" t="s">
        <v>46</v>
      </c>
      <c r="G19" s="35" t="s">
        <v>47</v>
      </c>
      <c r="H19" s="35">
        <v>5</v>
      </c>
      <c r="I19" s="35" t="s">
        <v>48</v>
      </c>
      <c r="J19" s="35">
        <v>26</v>
      </c>
      <c r="K19" s="14">
        <f t="shared" si="2"/>
        <v>0.33333333333333331</v>
      </c>
      <c r="L19" s="10" t="s">
        <v>5</v>
      </c>
    </row>
    <row r="20" spans="1:12" ht="28.5">
      <c r="A20" s="8" t="str">
        <f t="shared" si="0"/>
        <v>английский</v>
      </c>
      <c r="B20" s="8">
        <v>14</v>
      </c>
      <c r="C20" s="9">
        <f t="shared" si="1"/>
        <v>6</v>
      </c>
      <c r="D20" s="10" t="s">
        <v>49</v>
      </c>
      <c r="E20" s="35" t="s">
        <v>50</v>
      </c>
      <c r="F20" s="35" t="s">
        <v>51</v>
      </c>
      <c r="G20" s="35" t="s">
        <v>52</v>
      </c>
      <c r="H20" s="35">
        <v>5</v>
      </c>
      <c r="I20" s="35" t="s">
        <v>43</v>
      </c>
      <c r="J20" s="35">
        <v>26</v>
      </c>
      <c r="K20" s="14">
        <f t="shared" si="2"/>
        <v>0.33333333333333331</v>
      </c>
      <c r="L20" s="10" t="s">
        <v>5</v>
      </c>
    </row>
    <row r="21" spans="1:12" ht="28.5">
      <c r="A21" s="8" t="str">
        <f t="shared" si="0"/>
        <v>английский</v>
      </c>
      <c r="B21" s="8">
        <v>14</v>
      </c>
      <c r="C21" s="9">
        <f t="shared" si="1"/>
        <v>7</v>
      </c>
      <c r="D21" s="10" t="s">
        <v>53</v>
      </c>
      <c r="E21" s="35" t="s">
        <v>54</v>
      </c>
      <c r="F21" s="35" t="s">
        <v>37</v>
      </c>
      <c r="G21" s="35" t="s">
        <v>55</v>
      </c>
      <c r="H21" s="35">
        <v>5</v>
      </c>
      <c r="I21" s="35" t="s">
        <v>43</v>
      </c>
      <c r="J21" s="35">
        <v>26</v>
      </c>
      <c r="K21" s="14">
        <f t="shared" si="2"/>
        <v>0.33333333333333331</v>
      </c>
      <c r="L21" s="10" t="s">
        <v>5</v>
      </c>
    </row>
    <row r="22" spans="1:12" ht="28.5">
      <c r="A22" s="8" t="str">
        <f t="shared" si="0"/>
        <v>английский</v>
      </c>
      <c r="B22" s="8">
        <v>14</v>
      </c>
      <c r="C22" s="9">
        <f t="shared" si="1"/>
        <v>8</v>
      </c>
      <c r="D22" s="10" t="s">
        <v>56</v>
      </c>
      <c r="E22" s="35" t="s">
        <v>57</v>
      </c>
      <c r="F22" s="35" t="s">
        <v>58</v>
      </c>
      <c r="G22" s="35" t="s">
        <v>59</v>
      </c>
      <c r="H22" s="35">
        <v>5</v>
      </c>
      <c r="I22" s="35" t="s">
        <v>60</v>
      </c>
      <c r="J22" s="35">
        <v>26</v>
      </c>
      <c r="K22" s="14">
        <f t="shared" si="2"/>
        <v>0.33333333333333331</v>
      </c>
      <c r="L22" s="10" t="s">
        <v>5</v>
      </c>
    </row>
    <row r="23" spans="1:12" ht="28.5">
      <c r="A23" s="8" t="str">
        <f t="shared" si="0"/>
        <v>английский</v>
      </c>
      <c r="B23" s="8">
        <v>14</v>
      </c>
      <c r="C23" s="9">
        <f t="shared" si="1"/>
        <v>9</v>
      </c>
      <c r="D23" s="10" t="s">
        <v>61</v>
      </c>
      <c r="E23" s="10" t="s">
        <v>62</v>
      </c>
      <c r="F23" s="10" t="s">
        <v>63</v>
      </c>
      <c r="G23" s="10" t="s">
        <v>64</v>
      </c>
      <c r="H23" s="35">
        <v>5</v>
      </c>
      <c r="I23" s="35" t="s">
        <v>48</v>
      </c>
      <c r="J23" s="35">
        <v>25</v>
      </c>
      <c r="K23" s="14">
        <f t="shared" si="2"/>
        <v>0.32051282051282054</v>
      </c>
      <c r="L23" s="10" t="s">
        <v>5</v>
      </c>
    </row>
    <row r="24" spans="1:12" ht="28.5">
      <c r="A24" s="8" t="str">
        <f t="shared" si="0"/>
        <v>английский</v>
      </c>
      <c r="B24" s="8">
        <v>14</v>
      </c>
      <c r="C24" s="9">
        <f t="shared" si="1"/>
        <v>10</v>
      </c>
      <c r="D24" s="10" t="s">
        <v>65</v>
      </c>
      <c r="E24" s="10" t="s">
        <v>66</v>
      </c>
      <c r="F24" s="10" t="s">
        <v>67</v>
      </c>
      <c r="G24" s="10" t="s">
        <v>68</v>
      </c>
      <c r="H24" s="10">
        <f>$I$7</f>
        <v>5</v>
      </c>
      <c r="I24" s="35" t="s">
        <v>69</v>
      </c>
      <c r="J24" s="10">
        <v>25</v>
      </c>
      <c r="K24" s="14">
        <f t="shared" si="2"/>
        <v>0.32051282051282054</v>
      </c>
      <c r="L24" s="10" t="s">
        <v>5</v>
      </c>
    </row>
    <row r="25" spans="1:12" ht="28.5">
      <c r="A25" s="8" t="str">
        <f t="shared" si="0"/>
        <v>английский</v>
      </c>
      <c r="B25" s="8">
        <v>14</v>
      </c>
      <c r="C25" s="9">
        <f t="shared" si="1"/>
        <v>11</v>
      </c>
      <c r="D25" s="10" t="s">
        <v>70</v>
      </c>
      <c r="E25" s="10" t="s">
        <v>71</v>
      </c>
      <c r="F25" s="10" t="s">
        <v>67</v>
      </c>
      <c r="G25" s="10" t="s">
        <v>72</v>
      </c>
      <c r="H25" s="10">
        <f>$I$7</f>
        <v>5</v>
      </c>
      <c r="I25" s="35" t="s">
        <v>69</v>
      </c>
      <c r="J25" s="10">
        <v>25</v>
      </c>
      <c r="K25" s="14">
        <f t="shared" si="2"/>
        <v>0.32051282051282054</v>
      </c>
      <c r="L25" s="10" t="s">
        <v>5</v>
      </c>
    </row>
    <row r="26" spans="1:12" ht="28.5">
      <c r="A26" s="8" t="str">
        <f t="shared" si="0"/>
        <v>английский</v>
      </c>
      <c r="B26" s="8">
        <v>14</v>
      </c>
      <c r="C26" s="9">
        <f t="shared" si="1"/>
        <v>12</v>
      </c>
      <c r="D26" s="10" t="s">
        <v>73</v>
      </c>
      <c r="E26" s="10" t="s">
        <v>74</v>
      </c>
      <c r="F26" s="10" t="s">
        <v>51</v>
      </c>
      <c r="G26" s="10" t="s">
        <v>75</v>
      </c>
      <c r="H26" s="10">
        <v>5</v>
      </c>
      <c r="I26" s="35" t="s">
        <v>34</v>
      </c>
      <c r="J26" s="10">
        <v>25</v>
      </c>
      <c r="K26" s="14">
        <f t="shared" si="2"/>
        <v>0.32051282051282054</v>
      </c>
      <c r="L26" s="10" t="s">
        <v>5</v>
      </c>
    </row>
    <row r="27" spans="1:12" ht="28.5">
      <c r="A27" s="8" t="str">
        <f t="shared" si="0"/>
        <v>английский</v>
      </c>
      <c r="B27" s="8">
        <v>14</v>
      </c>
      <c r="C27" s="9">
        <f t="shared" si="1"/>
        <v>13</v>
      </c>
      <c r="D27" s="10" t="s">
        <v>76</v>
      </c>
      <c r="E27" s="35" t="s">
        <v>77</v>
      </c>
      <c r="F27" s="35" t="s">
        <v>78</v>
      </c>
      <c r="G27" s="35" t="s">
        <v>79</v>
      </c>
      <c r="H27" s="35">
        <v>5</v>
      </c>
      <c r="I27" s="35" t="s">
        <v>60</v>
      </c>
      <c r="J27" s="35">
        <v>25</v>
      </c>
      <c r="K27" s="14">
        <f t="shared" si="2"/>
        <v>0.32051282051282054</v>
      </c>
      <c r="L27" s="10" t="s">
        <v>5</v>
      </c>
    </row>
    <row r="28" spans="1:12" ht="28.5">
      <c r="A28" s="8" t="str">
        <f t="shared" si="0"/>
        <v>английский</v>
      </c>
      <c r="B28" s="8">
        <v>14</v>
      </c>
      <c r="C28" s="9">
        <f t="shared" si="1"/>
        <v>14</v>
      </c>
      <c r="D28" s="10" t="s">
        <v>80</v>
      </c>
      <c r="E28" s="35" t="s">
        <v>81</v>
      </c>
      <c r="F28" s="35" t="s">
        <v>82</v>
      </c>
      <c r="G28" s="35" t="s">
        <v>83</v>
      </c>
      <c r="H28" s="35">
        <v>5</v>
      </c>
      <c r="I28" s="35" t="s">
        <v>48</v>
      </c>
      <c r="J28" s="35">
        <v>24</v>
      </c>
      <c r="K28" s="14">
        <f t="shared" si="2"/>
        <v>0.30769230769230771</v>
      </c>
      <c r="L28" s="10" t="s">
        <v>5</v>
      </c>
    </row>
    <row r="29" spans="1:12" ht="28.5">
      <c r="A29" s="8" t="str">
        <f t="shared" si="0"/>
        <v>английский</v>
      </c>
      <c r="B29" s="8">
        <v>14</v>
      </c>
      <c r="C29" s="9">
        <f t="shared" si="1"/>
        <v>15</v>
      </c>
      <c r="D29" s="10" t="s">
        <v>84</v>
      </c>
      <c r="E29" s="10" t="s">
        <v>85</v>
      </c>
      <c r="F29" s="10" t="s">
        <v>86</v>
      </c>
      <c r="G29" s="10" t="s">
        <v>87</v>
      </c>
      <c r="H29" s="10">
        <f>$I$7</f>
        <v>5</v>
      </c>
      <c r="I29" s="35" t="s">
        <v>48</v>
      </c>
      <c r="J29" s="10">
        <v>24</v>
      </c>
      <c r="K29" s="14">
        <f t="shared" si="2"/>
        <v>0.30769230769230771</v>
      </c>
      <c r="L29" s="10" t="s">
        <v>5</v>
      </c>
    </row>
    <row r="30" spans="1:12" ht="28.5">
      <c r="A30" s="8" t="str">
        <f t="shared" si="0"/>
        <v>английский</v>
      </c>
      <c r="B30" s="8">
        <v>14</v>
      </c>
      <c r="C30" s="9">
        <f t="shared" si="1"/>
        <v>16</v>
      </c>
      <c r="D30" s="10" t="s">
        <v>88</v>
      </c>
      <c r="E30" s="35" t="s">
        <v>89</v>
      </c>
      <c r="F30" s="35" t="s">
        <v>90</v>
      </c>
      <c r="G30" s="35" t="s">
        <v>91</v>
      </c>
      <c r="H30" s="10">
        <f>$I$7</f>
        <v>5</v>
      </c>
      <c r="I30" s="35" t="s">
        <v>69</v>
      </c>
      <c r="J30" s="35">
        <v>24</v>
      </c>
      <c r="K30" s="14">
        <f t="shared" si="2"/>
        <v>0.30769230769230771</v>
      </c>
      <c r="L30" s="10" t="s">
        <v>5</v>
      </c>
    </row>
    <row r="31" spans="1:12" ht="28.5">
      <c r="A31" s="8" t="str">
        <f t="shared" si="0"/>
        <v>английский</v>
      </c>
      <c r="B31" s="8">
        <v>14</v>
      </c>
      <c r="C31" s="9">
        <f t="shared" si="1"/>
        <v>17</v>
      </c>
      <c r="D31" s="10" t="s">
        <v>92</v>
      </c>
      <c r="E31" s="35" t="s">
        <v>93</v>
      </c>
      <c r="F31" s="35" t="s">
        <v>94</v>
      </c>
      <c r="G31" s="35" t="s">
        <v>95</v>
      </c>
      <c r="H31" s="10">
        <f>$I$7</f>
        <v>5</v>
      </c>
      <c r="I31" s="35" t="s">
        <v>69</v>
      </c>
      <c r="J31" s="35">
        <v>24</v>
      </c>
      <c r="K31" s="14">
        <f t="shared" si="2"/>
        <v>0.30769230769230771</v>
      </c>
      <c r="L31" s="10" t="s">
        <v>5</v>
      </c>
    </row>
    <row r="32" spans="1:12" ht="30">
      <c r="A32" s="8" t="str">
        <f t="shared" si="0"/>
        <v>английский</v>
      </c>
      <c r="B32" s="8">
        <v>14</v>
      </c>
      <c r="C32" s="9">
        <f t="shared" si="1"/>
        <v>18</v>
      </c>
      <c r="D32" s="10" t="s">
        <v>96</v>
      </c>
      <c r="E32" s="36" t="s">
        <v>97</v>
      </c>
      <c r="F32" s="37" t="s">
        <v>98</v>
      </c>
      <c r="G32" s="37" t="s">
        <v>52</v>
      </c>
      <c r="H32" s="38">
        <v>5</v>
      </c>
      <c r="I32" s="38" t="s">
        <v>43</v>
      </c>
      <c r="J32" s="38">
        <v>24</v>
      </c>
      <c r="K32" s="14">
        <f t="shared" si="2"/>
        <v>0.30769230769230771</v>
      </c>
      <c r="L32" s="10" t="s">
        <v>5</v>
      </c>
    </row>
    <row r="33" spans="1:12" ht="28.5">
      <c r="A33" s="8" t="str">
        <f t="shared" si="0"/>
        <v>английский</v>
      </c>
      <c r="B33" s="8">
        <v>14</v>
      </c>
      <c r="C33" s="9">
        <f t="shared" si="1"/>
        <v>19</v>
      </c>
      <c r="D33" s="10" t="s">
        <v>99</v>
      </c>
      <c r="E33" s="36" t="s">
        <v>100</v>
      </c>
      <c r="F33" s="37" t="s">
        <v>82</v>
      </c>
      <c r="G33" s="37" t="s">
        <v>38</v>
      </c>
      <c r="H33" s="38">
        <v>5</v>
      </c>
      <c r="I33" s="38" t="s">
        <v>43</v>
      </c>
      <c r="J33" s="38">
        <v>24</v>
      </c>
      <c r="K33" s="14">
        <f t="shared" si="2"/>
        <v>0.30769230769230771</v>
      </c>
      <c r="L33" s="10" t="s">
        <v>5</v>
      </c>
    </row>
    <row r="34" spans="1:12" ht="28.5">
      <c r="A34" s="8" t="str">
        <f t="shared" si="0"/>
        <v>английский</v>
      </c>
      <c r="B34" s="8">
        <v>14</v>
      </c>
      <c r="C34" s="9">
        <f t="shared" si="1"/>
        <v>20</v>
      </c>
      <c r="D34" s="10" t="s">
        <v>101</v>
      </c>
      <c r="E34" s="36" t="s">
        <v>102</v>
      </c>
      <c r="F34" s="37" t="s">
        <v>103</v>
      </c>
      <c r="G34" s="38" t="s">
        <v>104</v>
      </c>
      <c r="H34" s="38">
        <v>5</v>
      </c>
      <c r="I34" s="38" t="s">
        <v>60</v>
      </c>
      <c r="J34" s="38">
        <v>24</v>
      </c>
      <c r="K34" s="14">
        <f t="shared" si="2"/>
        <v>0.30769230769230771</v>
      </c>
      <c r="L34" s="10" t="s">
        <v>5</v>
      </c>
    </row>
    <row r="35" spans="1:12" ht="28.5">
      <c r="A35" s="8" t="str">
        <f t="shared" si="0"/>
        <v>английский</v>
      </c>
      <c r="B35" s="8">
        <v>14</v>
      </c>
      <c r="C35" s="9">
        <f t="shared" si="1"/>
        <v>21</v>
      </c>
      <c r="D35" s="10" t="s">
        <v>105</v>
      </c>
      <c r="E35" s="36" t="s">
        <v>106</v>
      </c>
      <c r="F35" s="37" t="s">
        <v>107</v>
      </c>
      <c r="G35" s="37" t="s">
        <v>38</v>
      </c>
      <c r="H35" s="37">
        <f>$I$7</f>
        <v>5</v>
      </c>
      <c r="I35" s="43" t="s">
        <v>29</v>
      </c>
      <c r="J35" s="37">
        <v>23</v>
      </c>
      <c r="K35" s="14">
        <f t="shared" si="2"/>
        <v>0.29487179487179488</v>
      </c>
      <c r="L35" s="10" t="s">
        <v>5</v>
      </c>
    </row>
    <row r="36" spans="1:12" ht="28.5">
      <c r="A36" s="8" t="str">
        <f t="shared" si="0"/>
        <v>английский</v>
      </c>
      <c r="B36" s="8">
        <v>14</v>
      </c>
      <c r="C36" s="9">
        <f t="shared" si="1"/>
        <v>22</v>
      </c>
      <c r="D36" s="10" t="s">
        <v>108</v>
      </c>
      <c r="E36" s="36" t="s">
        <v>109</v>
      </c>
      <c r="F36" s="37" t="s">
        <v>82</v>
      </c>
      <c r="G36" s="37" t="s">
        <v>110</v>
      </c>
      <c r="H36" s="37">
        <f>$I$7</f>
        <v>5</v>
      </c>
      <c r="I36" s="43" t="s">
        <v>29</v>
      </c>
      <c r="J36" s="37">
        <v>23</v>
      </c>
      <c r="K36" s="14">
        <f t="shared" si="2"/>
        <v>0.29487179487179488</v>
      </c>
      <c r="L36" s="10" t="s">
        <v>5</v>
      </c>
    </row>
    <row r="37" spans="1:12" ht="28.5">
      <c r="A37" s="8" t="str">
        <f t="shared" si="0"/>
        <v>английский</v>
      </c>
      <c r="B37" s="8">
        <v>14</v>
      </c>
      <c r="C37" s="9">
        <f t="shared" si="1"/>
        <v>23</v>
      </c>
      <c r="D37" s="10" t="s">
        <v>111</v>
      </c>
      <c r="E37" s="39" t="s">
        <v>112</v>
      </c>
      <c r="F37" s="38" t="s">
        <v>113</v>
      </c>
      <c r="G37" s="38" t="s">
        <v>114</v>
      </c>
      <c r="H37" s="38">
        <v>5</v>
      </c>
      <c r="I37" s="38" t="s">
        <v>48</v>
      </c>
      <c r="J37" s="38">
        <v>23</v>
      </c>
      <c r="K37" s="14">
        <f t="shared" si="2"/>
        <v>0.29487179487179488</v>
      </c>
      <c r="L37" s="10" t="s">
        <v>5</v>
      </c>
    </row>
    <row r="38" spans="1:12" ht="28.5">
      <c r="A38" s="8" t="str">
        <f t="shared" si="0"/>
        <v>английский</v>
      </c>
      <c r="B38" s="8">
        <v>14</v>
      </c>
      <c r="C38" s="9">
        <f t="shared" si="1"/>
        <v>24</v>
      </c>
      <c r="D38" s="10" t="s">
        <v>115</v>
      </c>
      <c r="E38" s="39" t="s">
        <v>116</v>
      </c>
      <c r="F38" s="38" t="s">
        <v>117</v>
      </c>
      <c r="G38" s="38" t="s">
        <v>118</v>
      </c>
      <c r="H38" s="38">
        <v>5</v>
      </c>
      <c r="I38" s="38" t="s">
        <v>48</v>
      </c>
      <c r="J38" s="38">
        <v>23</v>
      </c>
      <c r="K38" s="14">
        <f t="shared" si="2"/>
        <v>0.29487179487179488</v>
      </c>
      <c r="L38" s="10" t="s">
        <v>5</v>
      </c>
    </row>
    <row r="39" spans="1:12" ht="28.5">
      <c r="A39" s="8" t="str">
        <f t="shared" si="0"/>
        <v>английский</v>
      </c>
      <c r="B39" s="8">
        <v>14</v>
      </c>
      <c r="C39" s="9">
        <f t="shared" si="1"/>
        <v>25</v>
      </c>
      <c r="D39" s="10" t="s">
        <v>119</v>
      </c>
      <c r="E39" s="39" t="s">
        <v>120</v>
      </c>
      <c r="F39" s="38" t="s">
        <v>121</v>
      </c>
      <c r="G39" s="38" t="s">
        <v>122</v>
      </c>
      <c r="H39" s="38">
        <v>5</v>
      </c>
      <c r="I39" s="38" t="s">
        <v>48</v>
      </c>
      <c r="J39" s="38">
        <v>23</v>
      </c>
      <c r="K39" s="14">
        <f t="shared" si="2"/>
        <v>0.29487179487179488</v>
      </c>
      <c r="L39" s="10" t="s">
        <v>5</v>
      </c>
    </row>
    <row r="40" spans="1:12" ht="28.5">
      <c r="A40" s="8" t="str">
        <f t="shared" si="0"/>
        <v>английский</v>
      </c>
      <c r="B40" s="8">
        <v>14</v>
      </c>
      <c r="C40" s="9">
        <f t="shared" si="1"/>
        <v>26</v>
      </c>
      <c r="D40" s="10" t="s">
        <v>123</v>
      </c>
      <c r="E40" s="39" t="s">
        <v>124</v>
      </c>
      <c r="F40" s="38" t="s">
        <v>125</v>
      </c>
      <c r="G40" s="38" t="s">
        <v>79</v>
      </c>
      <c r="H40" s="37">
        <f>$I$7</f>
        <v>5</v>
      </c>
      <c r="I40" s="38" t="s">
        <v>69</v>
      </c>
      <c r="J40" s="38">
        <v>23</v>
      </c>
      <c r="K40" s="14">
        <f t="shared" si="2"/>
        <v>0.29487179487179488</v>
      </c>
      <c r="L40" s="10" t="s">
        <v>5</v>
      </c>
    </row>
    <row r="41" spans="1:12" ht="28.5">
      <c r="A41" s="8" t="str">
        <f t="shared" si="0"/>
        <v>английский</v>
      </c>
      <c r="B41" s="8">
        <v>14</v>
      </c>
      <c r="C41" s="9">
        <f t="shared" si="1"/>
        <v>27</v>
      </c>
      <c r="D41" s="10" t="s">
        <v>126</v>
      </c>
      <c r="E41" s="39" t="s">
        <v>127</v>
      </c>
      <c r="F41" s="38" t="s">
        <v>128</v>
      </c>
      <c r="G41" s="38" t="s">
        <v>129</v>
      </c>
      <c r="H41" s="38">
        <v>5</v>
      </c>
      <c r="I41" s="38" t="s">
        <v>130</v>
      </c>
      <c r="J41" s="38">
        <v>23</v>
      </c>
      <c r="K41" s="14">
        <f t="shared" si="2"/>
        <v>0.29487179487179488</v>
      </c>
      <c r="L41" s="10" t="s">
        <v>5</v>
      </c>
    </row>
    <row r="42" spans="1:12" ht="28.5">
      <c r="A42" s="8" t="str">
        <f t="shared" si="0"/>
        <v>английский</v>
      </c>
      <c r="B42" s="8">
        <v>14</v>
      </c>
      <c r="C42" s="9">
        <f t="shared" si="1"/>
        <v>28</v>
      </c>
      <c r="D42" s="10" t="s">
        <v>131</v>
      </c>
      <c r="E42" s="39" t="s">
        <v>132</v>
      </c>
      <c r="F42" s="38" t="s">
        <v>41</v>
      </c>
      <c r="G42" s="38" t="s">
        <v>38</v>
      </c>
      <c r="H42" s="38">
        <v>5</v>
      </c>
      <c r="I42" s="38" t="s">
        <v>60</v>
      </c>
      <c r="J42" s="38">
        <v>23</v>
      </c>
      <c r="K42" s="14">
        <f t="shared" si="2"/>
        <v>0.29487179487179488</v>
      </c>
      <c r="L42" s="10" t="s">
        <v>5</v>
      </c>
    </row>
    <row r="43" spans="1:12" ht="28.5">
      <c r="A43" s="8" t="str">
        <f t="shared" si="0"/>
        <v>английский</v>
      </c>
      <c r="B43" s="8">
        <v>14</v>
      </c>
      <c r="C43" s="9">
        <f t="shared" si="1"/>
        <v>29</v>
      </c>
      <c r="D43" s="10" t="s">
        <v>133</v>
      </c>
      <c r="E43" s="39" t="s">
        <v>134</v>
      </c>
      <c r="F43" s="38" t="s">
        <v>135</v>
      </c>
      <c r="G43" s="38" t="s">
        <v>47</v>
      </c>
      <c r="H43" s="38">
        <v>5</v>
      </c>
      <c r="I43" s="38" t="s">
        <v>48</v>
      </c>
      <c r="J43" s="38">
        <v>22</v>
      </c>
      <c r="K43" s="14">
        <f t="shared" si="2"/>
        <v>0.28205128205128205</v>
      </c>
      <c r="L43" s="10" t="s">
        <v>5</v>
      </c>
    </row>
    <row r="44" spans="1:12" ht="28.5">
      <c r="A44" s="8" t="str">
        <f t="shared" si="0"/>
        <v>английский</v>
      </c>
      <c r="B44" s="8">
        <v>14</v>
      </c>
      <c r="C44" s="9">
        <f t="shared" si="1"/>
        <v>30</v>
      </c>
      <c r="D44" s="10" t="s">
        <v>136</v>
      </c>
      <c r="E44" s="36" t="s">
        <v>137</v>
      </c>
      <c r="F44" s="37" t="s">
        <v>138</v>
      </c>
      <c r="G44" s="37" t="s">
        <v>55</v>
      </c>
      <c r="H44" s="37">
        <f>$I$7</f>
        <v>5</v>
      </c>
      <c r="I44" s="38" t="s">
        <v>48</v>
      </c>
      <c r="J44" s="37">
        <v>22</v>
      </c>
      <c r="K44" s="14">
        <f t="shared" si="2"/>
        <v>0.28205128205128205</v>
      </c>
      <c r="L44" s="10" t="s">
        <v>5</v>
      </c>
    </row>
    <row r="45" spans="1:12" ht="28.5">
      <c r="A45" s="8" t="str">
        <f t="shared" si="0"/>
        <v>английский</v>
      </c>
      <c r="B45" s="8">
        <v>14</v>
      </c>
      <c r="C45" s="9">
        <f t="shared" si="1"/>
        <v>31</v>
      </c>
      <c r="D45" s="10" t="s">
        <v>139</v>
      </c>
      <c r="E45" s="36" t="s">
        <v>140</v>
      </c>
      <c r="F45" s="37" t="s">
        <v>141</v>
      </c>
      <c r="G45" s="37" t="s">
        <v>95</v>
      </c>
      <c r="H45" s="37">
        <f>$I$7</f>
        <v>5</v>
      </c>
      <c r="I45" s="38" t="s">
        <v>69</v>
      </c>
      <c r="J45" s="37">
        <v>22</v>
      </c>
      <c r="K45" s="14">
        <f t="shared" si="2"/>
        <v>0.28205128205128205</v>
      </c>
      <c r="L45" s="10" t="s">
        <v>5</v>
      </c>
    </row>
    <row r="46" spans="1:12" ht="28.5">
      <c r="A46" s="8" t="str">
        <f t="shared" si="0"/>
        <v>английский</v>
      </c>
      <c r="B46" s="8">
        <v>14</v>
      </c>
      <c r="C46" s="9">
        <f t="shared" si="1"/>
        <v>32</v>
      </c>
      <c r="D46" s="10" t="s">
        <v>142</v>
      </c>
      <c r="E46" s="36" t="s">
        <v>143</v>
      </c>
      <c r="F46" s="37" t="s">
        <v>144</v>
      </c>
      <c r="G46" s="37" t="s">
        <v>118</v>
      </c>
      <c r="H46" s="37">
        <f>$I$7</f>
        <v>5</v>
      </c>
      <c r="I46" s="38" t="s">
        <v>69</v>
      </c>
      <c r="J46" s="37">
        <v>22</v>
      </c>
      <c r="K46" s="14">
        <f t="shared" si="2"/>
        <v>0.28205128205128205</v>
      </c>
      <c r="L46" s="10" t="s">
        <v>5</v>
      </c>
    </row>
    <row r="47" spans="1:12" ht="28.5">
      <c r="A47" s="8" t="str">
        <f t="shared" si="0"/>
        <v>английский</v>
      </c>
      <c r="B47" s="8">
        <v>14</v>
      </c>
      <c r="C47" s="9">
        <f t="shared" si="1"/>
        <v>33</v>
      </c>
      <c r="D47" s="10" t="s">
        <v>145</v>
      </c>
      <c r="E47" s="36" t="s">
        <v>146</v>
      </c>
      <c r="F47" s="37" t="s">
        <v>147</v>
      </c>
      <c r="G47" s="37" t="s">
        <v>148</v>
      </c>
      <c r="H47" s="38">
        <v>5</v>
      </c>
      <c r="I47" s="38" t="s">
        <v>43</v>
      </c>
      <c r="J47" s="38">
        <v>22</v>
      </c>
      <c r="K47" s="14">
        <f t="shared" si="2"/>
        <v>0.28205128205128205</v>
      </c>
      <c r="L47" s="10" t="s">
        <v>5</v>
      </c>
    </row>
    <row r="48" spans="1:12" ht="28.5">
      <c r="A48" s="8" t="str">
        <f t="shared" si="0"/>
        <v>английский</v>
      </c>
      <c r="B48" s="8">
        <v>14</v>
      </c>
      <c r="C48" s="9">
        <f t="shared" si="1"/>
        <v>34</v>
      </c>
      <c r="D48" s="10" t="s">
        <v>149</v>
      </c>
      <c r="E48" s="39" t="s">
        <v>150</v>
      </c>
      <c r="F48" s="38" t="s">
        <v>151</v>
      </c>
      <c r="G48" s="38" t="s">
        <v>152</v>
      </c>
      <c r="H48" s="38">
        <v>5</v>
      </c>
      <c r="I48" s="38" t="s">
        <v>60</v>
      </c>
      <c r="J48" s="38">
        <v>22</v>
      </c>
      <c r="K48" s="14">
        <f t="shared" si="2"/>
        <v>0.28205128205128205</v>
      </c>
      <c r="L48" s="10" t="s">
        <v>5</v>
      </c>
    </row>
    <row r="49" spans="1:12" ht="28.5">
      <c r="A49" s="8" t="str">
        <f t="shared" si="0"/>
        <v>английский</v>
      </c>
      <c r="B49" s="8">
        <v>14</v>
      </c>
      <c r="C49" s="9">
        <f t="shared" si="1"/>
        <v>35</v>
      </c>
      <c r="D49" s="10" t="s">
        <v>153</v>
      </c>
      <c r="E49" s="36" t="s">
        <v>154</v>
      </c>
      <c r="F49" s="37" t="s">
        <v>155</v>
      </c>
      <c r="G49" s="37" t="s">
        <v>156</v>
      </c>
      <c r="H49" s="37">
        <f>$I$7</f>
        <v>5</v>
      </c>
      <c r="I49" s="43" t="s">
        <v>29</v>
      </c>
      <c r="J49" s="37">
        <v>21</v>
      </c>
      <c r="K49" s="14">
        <f t="shared" si="2"/>
        <v>0.26923076923076922</v>
      </c>
      <c r="L49" s="10" t="s">
        <v>5</v>
      </c>
    </row>
    <row r="50" spans="1:12" ht="28.5">
      <c r="A50" s="8" t="str">
        <f t="shared" si="0"/>
        <v>английский</v>
      </c>
      <c r="B50" s="8">
        <v>14</v>
      </c>
      <c r="C50" s="9">
        <f t="shared" si="1"/>
        <v>36</v>
      </c>
      <c r="D50" s="10" t="s">
        <v>157</v>
      </c>
      <c r="E50" s="39" t="s">
        <v>158</v>
      </c>
      <c r="F50" s="38" t="s">
        <v>46</v>
      </c>
      <c r="G50" s="38" t="s">
        <v>159</v>
      </c>
      <c r="H50" s="38">
        <v>5</v>
      </c>
      <c r="I50" s="38" t="s">
        <v>48</v>
      </c>
      <c r="J50" s="38">
        <v>21</v>
      </c>
      <c r="K50" s="14">
        <f t="shared" si="2"/>
        <v>0.26923076923076922</v>
      </c>
      <c r="L50" s="10" t="s">
        <v>5</v>
      </c>
    </row>
    <row r="51" spans="1:12" ht="28.5">
      <c r="A51" s="8" t="str">
        <f t="shared" si="0"/>
        <v>английский</v>
      </c>
      <c r="B51" s="8">
        <v>14</v>
      </c>
      <c r="C51" s="9">
        <f t="shared" si="1"/>
        <v>37</v>
      </c>
      <c r="D51" s="10" t="s">
        <v>160</v>
      </c>
      <c r="E51" s="39" t="s">
        <v>161</v>
      </c>
      <c r="F51" s="38" t="s">
        <v>135</v>
      </c>
      <c r="G51" s="38" t="s">
        <v>162</v>
      </c>
      <c r="H51" s="37">
        <f>$I$7</f>
        <v>5</v>
      </c>
      <c r="I51" s="38" t="s">
        <v>69</v>
      </c>
      <c r="J51" s="38">
        <v>21</v>
      </c>
      <c r="K51" s="14">
        <f t="shared" si="2"/>
        <v>0.26923076923076922</v>
      </c>
      <c r="L51" s="10" t="s">
        <v>5</v>
      </c>
    </row>
    <row r="52" spans="1:12" ht="28.5">
      <c r="A52" s="8" t="str">
        <f t="shared" si="0"/>
        <v>английский</v>
      </c>
      <c r="B52" s="8">
        <v>14</v>
      </c>
      <c r="C52" s="9">
        <f t="shared" si="1"/>
        <v>38</v>
      </c>
      <c r="D52" s="10" t="s">
        <v>163</v>
      </c>
      <c r="E52" s="39" t="s">
        <v>164</v>
      </c>
      <c r="F52" s="38" t="s">
        <v>165</v>
      </c>
      <c r="G52" s="38" t="s">
        <v>166</v>
      </c>
      <c r="H52" s="38">
        <v>5</v>
      </c>
      <c r="I52" s="38" t="s">
        <v>130</v>
      </c>
      <c r="J52" s="38">
        <v>21</v>
      </c>
      <c r="K52" s="14">
        <f t="shared" si="2"/>
        <v>0.26923076923076922</v>
      </c>
      <c r="L52" s="10" t="s">
        <v>5</v>
      </c>
    </row>
    <row r="53" spans="1:12" ht="28.5">
      <c r="A53" s="8" t="str">
        <f t="shared" si="0"/>
        <v>английский</v>
      </c>
      <c r="B53" s="8">
        <v>14</v>
      </c>
      <c r="C53" s="9">
        <f t="shared" si="1"/>
        <v>39</v>
      </c>
      <c r="D53" s="10" t="s">
        <v>167</v>
      </c>
      <c r="E53" s="39" t="s">
        <v>168</v>
      </c>
      <c r="F53" s="38" t="s">
        <v>169</v>
      </c>
      <c r="G53" s="38" t="s">
        <v>170</v>
      </c>
      <c r="H53" s="38">
        <v>5</v>
      </c>
      <c r="I53" s="38" t="s">
        <v>130</v>
      </c>
      <c r="J53" s="38">
        <v>21</v>
      </c>
      <c r="K53" s="14">
        <f t="shared" si="2"/>
        <v>0.26923076923076922</v>
      </c>
      <c r="L53" s="10" t="s">
        <v>5</v>
      </c>
    </row>
    <row r="54" spans="1:12" ht="28.5">
      <c r="A54" s="8" t="str">
        <f t="shared" si="0"/>
        <v>английский</v>
      </c>
      <c r="B54" s="8">
        <v>14</v>
      </c>
      <c r="C54" s="9">
        <f t="shared" si="1"/>
        <v>40</v>
      </c>
      <c r="D54" s="10" t="s">
        <v>171</v>
      </c>
      <c r="E54" s="36" t="s">
        <v>172</v>
      </c>
      <c r="F54" s="37" t="s">
        <v>173</v>
      </c>
      <c r="G54" s="37" t="s">
        <v>174</v>
      </c>
      <c r="H54" s="38">
        <v>5</v>
      </c>
      <c r="I54" s="38" t="s">
        <v>43</v>
      </c>
      <c r="J54" s="38">
        <v>21</v>
      </c>
      <c r="K54" s="14">
        <f t="shared" si="2"/>
        <v>0.26923076923076922</v>
      </c>
      <c r="L54" s="10" t="s">
        <v>5</v>
      </c>
    </row>
    <row r="55" spans="1:12" ht="28.5">
      <c r="A55" s="8" t="str">
        <f t="shared" si="0"/>
        <v>английский</v>
      </c>
      <c r="B55" s="8">
        <v>14</v>
      </c>
      <c r="C55" s="9">
        <f t="shared" si="1"/>
        <v>41</v>
      </c>
      <c r="D55" s="10" t="s">
        <v>175</v>
      </c>
      <c r="E55" s="36" t="s">
        <v>176</v>
      </c>
      <c r="F55" s="37" t="s">
        <v>177</v>
      </c>
      <c r="G55" s="38" t="s">
        <v>178</v>
      </c>
      <c r="H55" s="38">
        <v>5</v>
      </c>
      <c r="I55" s="38" t="s">
        <v>60</v>
      </c>
      <c r="J55" s="38">
        <v>21</v>
      </c>
      <c r="K55" s="14">
        <f t="shared" si="2"/>
        <v>0.26923076923076922</v>
      </c>
      <c r="L55" s="10" t="s">
        <v>5</v>
      </c>
    </row>
    <row r="56" spans="1:12" ht="28.5">
      <c r="A56" s="8" t="str">
        <f t="shared" si="0"/>
        <v>английский</v>
      </c>
      <c r="B56" s="8">
        <v>14</v>
      </c>
      <c r="C56" s="9">
        <f t="shared" si="1"/>
        <v>42</v>
      </c>
      <c r="D56" s="10" t="s">
        <v>179</v>
      </c>
      <c r="E56" s="39" t="s">
        <v>180</v>
      </c>
      <c r="F56" s="38" t="s">
        <v>181</v>
      </c>
      <c r="G56" s="38" t="s">
        <v>182</v>
      </c>
      <c r="H56" s="38">
        <v>5</v>
      </c>
      <c r="I56" s="38" t="s">
        <v>48</v>
      </c>
      <c r="J56" s="38">
        <v>20</v>
      </c>
      <c r="K56" s="14">
        <f t="shared" si="2"/>
        <v>0.25641025641025639</v>
      </c>
      <c r="L56" s="10" t="s">
        <v>5</v>
      </c>
    </row>
    <row r="57" spans="1:12" ht="28.5">
      <c r="A57" s="8" t="str">
        <f t="shared" si="0"/>
        <v>английский</v>
      </c>
      <c r="B57" s="8">
        <v>14</v>
      </c>
      <c r="C57" s="9">
        <f t="shared" si="1"/>
        <v>43</v>
      </c>
      <c r="D57" s="10" t="s">
        <v>183</v>
      </c>
      <c r="E57" s="36" t="s">
        <v>184</v>
      </c>
      <c r="F57" s="37" t="s">
        <v>185</v>
      </c>
      <c r="G57" s="37" t="s">
        <v>186</v>
      </c>
      <c r="H57" s="38">
        <v>5</v>
      </c>
      <c r="I57" s="38" t="s">
        <v>48</v>
      </c>
      <c r="J57" s="38">
        <v>20</v>
      </c>
      <c r="K57" s="14">
        <f t="shared" si="2"/>
        <v>0.25641025641025639</v>
      </c>
      <c r="L57" s="10" t="s">
        <v>5</v>
      </c>
    </row>
    <row r="58" spans="1:12" ht="28.5">
      <c r="A58" s="8" t="str">
        <f t="shared" si="0"/>
        <v>английский</v>
      </c>
      <c r="B58" s="8">
        <v>14</v>
      </c>
      <c r="C58" s="9">
        <f t="shared" si="1"/>
        <v>44</v>
      </c>
      <c r="D58" s="10" t="s">
        <v>187</v>
      </c>
      <c r="E58" s="40" t="s">
        <v>188</v>
      </c>
      <c r="F58" s="41" t="s">
        <v>135</v>
      </c>
      <c r="G58" s="41" t="s">
        <v>95</v>
      </c>
      <c r="H58" s="10">
        <f>$I$7</f>
        <v>5</v>
      </c>
      <c r="I58" s="38" t="s">
        <v>69</v>
      </c>
      <c r="J58" s="35">
        <v>20</v>
      </c>
      <c r="K58" s="14">
        <f t="shared" si="2"/>
        <v>0.25641025641025639</v>
      </c>
      <c r="L58" s="10" t="s">
        <v>5</v>
      </c>
    </row>
    <row r="59" spans="1:12" ht="28.5">
      <c r="A59" s="8" t="str">
        <f t="shared" si="0"/>
        <v>английский</v>
      </c>
      <c r="B59" s="8">
        <v>14</v>
      </c>
      <c r="C59" s="9">
        <f t="shared" si="1"/>
        <v>45</v>
      </c>
      <c r="D59" s="10" t="s">
        <v>189</v>
      </c>
      <c r="E59" s="36" t="s">
        <v>190</v>
      </c>
      <c r="F59" s="37" t="s">
        <v>113</v>
      </c>
      <c r="G59" s="37" t="s">
        <v>182</v>
      </c>
      <c r="H59" s="10">
        <f>$I$7</f>
        <v>5</v>
      </c>
      <c r="I59" s="38" t="s">
        <v>69</v>
      </c>
      <c r="J59" s="10">
        <v>20</v>
      </c>
      <c r="K59" s="14">
        <f t="shared" si="2"/>
        <v>0.25641025641025639</v>
      </c>
      <c r="L59" s="10" t="s">
        <v>5</v>
      </c>
    </row>
    <row r="60" spans="1:12" ht="28.5">
      <c r="A60" s="8" t="str">
        <f t="shared" si="0"/>
        <v>английский</v>
      </c>
      <c r="B60" s="8">
        <v>14</v>
      </c>
      <c r="C60" s="9">
        <f t="shared" si="1"/>
        <v>46</v>
      </c>
      <c r="D60" s="10" t="s">
        <v>191</v>
      </c>
      <c r="E60" s="36" t="s">
        <v>192</v>
      </c>
      <c r="F60" s="37" t="s">
        <v>193</v>
      </c>
      <c r="G60" s="37" t="s">
        <v>95</v>
      </c>
      <c r="H60" s="10">
        <f>$I$7</f>
        <v>5</v>
      </c>
      <c r="I60" s="38" t="s">
        <v>69</v>
      </c>
      <c r="J60" s="10">
        <v>20</v>
      </c>
      <c r="K60" s="14">
        <f t="shared" si="2"/>
        <v>0.25641025641025639</v>
      </c>
      <c r="L60" s="10" t="s">
        <v>5</v>
      </c>
    </row>
    <row r="61" spans="1:12" ht="28.5">
      <c r="A61" s="8" t="str">
        <f t="shared" si="0"/>
        <v>английский</v>
      </c>
      <c r="B61" s="8">
        <v>14</v>
      </c>
      <c r="C61" s="9">
        <f t="shared" si="1"/>
        <v>47</v>
      </c>
      <c r="D61" s="10" t="s">
        <v>194</v>
      </c>
      <c r="E61" s="35" t="s">
        <v>116</v>
      </c>
      <c r="F61" s="35" t="s">
        <v>195</v>
      </c>
      <c r="G61" s="35" t="s">
        <v>196</v>
      </c>
      <c r="H61" s="35">
        <v>5</v>
      </c>
      <c r="I61" s="38" t="s">
        <v>130</v>
      </c>
      <c r="J61" s="35">
        <v>20</v>
      </c>
      <c r="K61" s="14">
        <f t="shared" si="2"/>
        <v>0.25641025641025639</v>
      </c>
      <c r="L61" s="10" t="s">
        <v>5</v>
      </c>
    </row>
    <row r="62" spans="1:12" ht="28.5">
      <c r="A62" s="8" t="str">
        <f t="shared" si="0"/>
        <v>английский</v>
      </c>
      <c r="B62" s="8">
        <v>14</v>
      </c>
      <c r="C62" s="9">
        <f t="shared" si="1"/>
        <v>48</v>
      </c>
      <c r="D62" s="10" t="s">
        <v>197</v>
      </c>
      <c r="E62" s="36" t="s">
        <v>198</v>
      </c>
      <c r="F62" s="37" t="s">
        <v>67</v>
      </c>
      <c r="G62" s="38" t="s">
        <v>95</v>
      </c>
      <c r="H62" s="35">
        <v>5</v>
      </c>
      <c r="I62" s="38" t="s">
        <v>60</v>
      </c>
      <c r="J62" s="38">
        <v>20</v>
      </c>
      <c r="K62" s="14">
        <f t="shared" si="2"/>
        <v>0.25641025641025639</v>
      </c>
      <c r="L62" s="10" t="s">
        <v>5</v>
      </c>
    </row>
    <row r="63" spans="1:12" ht="28.5">
      <c r="A63" s="8" t="str">
        <f t="shared" si="0"/>
        <v>английский</v>
      </c>
      <c r="B63" s="8">
        <v>14</v>
      </c>
      <c r="C63" s="9">
        <f t="shared" si="1"/>
        <v>49</v>
      </c>
      <c r="D63" s="10" t="s">
        <v>199</v>
      </c>
      <c r="E63" s="36" t="s">
        <v>200</v>
      </c>
      <c r="F63" s="37" t="s">
        <v>201</v>
      </c>
      <c r="G63" s="38" t="s">
        <v>202</v>
      </c>
      <c r="H63" s="35">
        <v>5</v>
      </c>
      <c r="I63" s="38" t="s">
        <v>60</v>
      </c>
      <c r="J63" s="38">
        <v>20</v>
      </c>
      <c r="K63" s="14">
        <f t="shared" si="2"/>
        <v>0.25641025641025639</v>
      </c>
      <c r="L63" s="10" t="s">
        <v>5</v>
      </c>
    </row>
    <row r="64" spans="1:12" ht="28.5">
      <c r="A64" s="8" t="str">
        <f t="shared" si="0"/>
        <v>английский</v>
      </c>
      <c r="B64" s="8">
        <v>14</v>
      </c>
      <c r="C64" s="9">
        <f t="shared" si="1"/>
        <v>50</v>
      </c>
      <c r="D64" s="10" t="s">
        <v>203</v>
      </c>
      <c r="E64" s="36" t="s">
        <v>204</v>
      </c>
      <c r="F64" s="37" t="s">
        <v>205</v>
      </c>
      <c r="G64" s="38" t="s">
        <v>38</v>
      </c>
      <c r="H64" s="35">
        <v>5</v>
      </c>
      <c r="I64" s="38" t="s">
        <v>60</v>
      </c>
      <c r="J64" s="38">
        <v>20</v>
      </c>
      <c r="K64" s="14">
        <f t="shared" si="2"/>
        <v>0.25641025641025639</v>
      </c>
      <c r="L64" s="10" t="s">
        <v>5</v>
      </c>
    </row>
    <row r="65" spans="1:12" ht="28.5">
      <c r="A65" s="8" t="str">
        <f t="shared" si="0"/>
        <v>английский</v>
      </c>
      <c r="B65" s="8">
        <v>14</v>
      </c>
      <c r="C65" s="9">
        <f t="shared" si="1"/>
        <v>51</v>
      </c>
      <c r="D65" s="10" t="s">
        <v>206</v>
      </c>
      <c r="E65" s="39" t="s">
        <v>207</v>
      </c>
      <c r="F65" s="38" t="s">
        <v>208</v>
      </c>
      <c r="G65" s="38" t="s">
        <v>95</v>
      </c>
      <c r="H65" s="35">
        <v>5</v>
      </c>
      <c r="I65" s="38" t="s">
        <v>60</v>
      </c>
      <c r="J65" s="38">
        <v>20</v>
      </c>
      <c r="K65" s="14">
        <f t="shared" si="2"/>
        <v>0.25641025641025639</v>
      </c>
      <c r="L65" s="10" t="s">
        <v>5</v>
      </c>
    </row>
    <row r="66" spans="1:12" ht="28.5">
      <c r="A66" s="8" t="str">
        <f t="shared" si="0"/>
        <v>английский</v>
      </c>
      <c r="B66" s="8">
        <v>14</v>
      </c>
      <c r="C66" s="9">
        <f t="shared" si="1"/>
        <v>52</v>
      </c>
      <c r="D66" s="10" t="s">
        <v>209</v>
      </c>
      <c r="E66" s="36" t="s">
        <v>210</v>
      </c>
      <c r="F66" s="37" t="s">
        <v>211</v>
      </c>
      <c r="G66" s="38" t="s">
        <v>196</v>
      </c>
      <c r="H66" s="35">
        <v>5</v>
      </c>
      <c r="I66" s="38" t="s">
        <v>60</v>
      </c>
      <c r="J66" s="38">
        <v>20</v>
      </c>
      <c r="K66" s="14">
        <f t="shared" si="2"/>
        <v>0.25641025641025639</v>
      </c>
      <c r="L66" s="10" t="s">
        <v>5</v>
      </c>
    </row>
    <row r="67" spans="1:12" ht="28.5">
      <c r="A67" s="8" t="str">
        <f t="shared" si="0"/>
        <v>английский</v>
      </c>
      <c r="B67" s="8">
        <v>14</v>
      </c>
      <c r="C67" s="9">
        <f t="shared" si="1"/>
        <v>53</v>
      </c>
      <c r="D67" s="10" t="s">
        <v>212</v>
      </c>
      <c r="E67" s="39" t="s">
        <v>213</v>
      </c>
      <c r="F67" s="38" t="s">
        <v>214</v>
      </c>
      <c r="G67" s="38" t="s">
        <v>75</v>
      </c>
      <c r="H67" s="35">
        <v>5</v>
      </c>
      <c r="I67" s="38" t="s">
        <v>60</v>
      </c>
      <c r="J67" s="38">
        <v>20</v>
      </c>
      <c r="K67" s="14">
        <f t="shared" si="2"/>
        <v>0.25641025641025639</v>
      </c>
      <c r="L67" s="10" t="s">
        <v>5</v>
      </c>
    </row>
    <row r="68" spans="1:12" ht="28.5">
      <c r="A68" s="8" t="str">
        <f t="shared" si="0"/>
        <v>английский</v>
      </c>
      <c r="B68" s="8">
        <v>14</v>
      </c>
      <c r="C68" s="9">
        <f t="shared" si="1"/>
        <v>54</v>
      </c>
      <c r="D68" s="10" t="s">
        <v>215</v>
      </c>
      <c r="E68" s="36" t="s">
        <v>216</v>
      </c>
      <c r="F68" s="37" t="s">
        <v>211</v>
      </c>
      <c r="G68" s="37" t="s">
        <v>59</v>
      </c>
      <c r="H68" s="10">
        <f>$I$7</f>
        <v>5</v>
      </c>
      <c r="I68" s="43" t="s">
        <v>29</v>
      </c>
      <c r="J68" s="37">
        <v>19</v>
      </c>
      <c r="K68" s="14">
        <f t="shared" si="2"/>
        <v>0.24358974358974358</v>
      </c>
      <c r="L68" s="10" t="s">
        <v>5</v>
      </c>
    </row>
    <row r="69" spans="1:12" ht="28.5">
      <c r="A69" s="8" t="str">
        <f t="shared" si="0"/>
        <v>английский</v>
      </c>
      <c r="B69" s="8">
        <v>14</v>
      </c>
      <c r="C69" s="9">
        <f t="shared" si="1"/>
        <v>55</v>
      </c>
      <c r="D69" s="10" t="s">
        <v>217</v>
      </c>
      <c r="E69" s="39" t="s">
        <v>218</v>
      </c>
      <c r="F69" s="38" t="s">
        <v>219</v>
      </c>
      <c r="G69" s="38" t="s">
        <v>220</v>
      </c>
      <c r="H69" s="35">
        <v>5</v>
      </c>
      <c r="I69" s="38" t="s">
        <v>48</v>
      </c>
      <c r="J69" s="38">
        <v>19</v>
      </c>
      <c r="K69" s="14">
        <f t="shared" si="2"/>
        <v>0.24358974358974358</v>
      </c>
      <c r="L69" s="10" t="s">
        <v>5</v>
      </c>
    </row>
    <row r="70" spans="1:12" ht="28.5">
      <c r="A70" s="8" t="str">
        <f t="shared" si="0"/>
        <v>английский</v>
      </c>
      <c r="B70" s="8">
        <v>14</v>
      </c>
      <c r="C70" s="9">
        <f t="shared" si="1"/>
        <v>56</v>
      </c>
      <c r="D70" s="10" t="s">
        <v>221</v>
      </c>
      <c r="E70" s="36" t="s">
        <v>222</v>
      </c>
      <c r="F70" s="37" t="s">
        <v>223</v>
      </c>
      <c r="G70" s="37" t="s">
        <v>47</v>
      </c>
      <c r="H70" s="35">
        <v>5</v>
      </c>
      <c r="I70" s="38" t="s">
        <v>48</v>
      </c>
      <c r="J70" s="38">
        <v>19</v>
      </c>
      <c r="K70" s="14">
        <f t="shared" si="2"/>
        <v>0.24358974358974358</v>
      </c>
      <c r="L70" s="10" t="s">
        <v>5</v>
      </c>
    </row>
    <row r="71" spans="1:12" ht="28.5">
      <c r="A71" s="8" t="str">
        <f t="shared" si="0"/>
        <v>английский</v>
      </c>
      <c r="B71" s="8">
        <v>14</v>
      </c>
      <c r="C71" s="9">
        <f t="shared" si="1"/>
        <v>57</v>
      </c>
      <c r="D71" s="10" t="s">
        <v>224</v>
      </c>
      <c r="E71" s="39" t="s">
        <v>225</v>
      </c>
      <c r="F71" s="38" t="s">
        <v>113</v>
      </c>
      <c r="G71" s="38" t="s">
        <v>55</v>
      </c>
      <c r="H71" s="10">
        <f>$I$7</f>
        <v>5</v>
      </c>
      <c r="I71" s="38" t="s">
        <v>69</v>
      </c>
      <c r="J71" s="38">
        <v>19</v>
      </c>
      <c r="K71" s="14">
        <f t="shared" si="2"/>
        <v>0.24358974358974358</v>
      </c>
      <c r="L71" s="10" t="s">
        <v>5</v>
      </c>
    </row>
    <row r="72" spans="1:12" ht="28.5">
      <c r="A72" s="8" t="str">
        <f t="shared" si="0"/>
        <v>английский</v>
      </c>
      <c r="B72" s="8">
        <v>14</v>
      </c>
      <c r="C72" s="9">
        <f t="shared" si="1"/>
        <v>58</v>
      </c>
      <c r="D72" s="10" t="s">
        <v>226</v>
      </c>
      <c r="E72" s="39" t="s">
        <v>227</v>
      </c>
      <c r="F72" s="38" t="s">
        <v>165</v>
      </c>
      <c r="G72" s="38" t="s">
        <v>148</v>
      </c>
      <c r="H72" s="10">
        <f>$I$7</f>
        <v>5</v>
      </c>
      <c r="I72" s="38" t="s">
        <v>69</v>
      </c>
      <c r="J72" s="38">
        <v>19</v>
      </c>
      <c r="K72" s="14">
        <f t="shared" si="2"/>
        <v>0.24358974358974358</v>
      </c>
      <c r="L72" s="10" t="s">
        <v>5</v>
      </c>
    </row>
    <row r="73" spans="1:12" ht="28.5">
      <c r="A73" s="8" t="str">
        <f t="shared" si="0"/>
        <v>английский</v>
      </c>
      <c r="B73" s="8">
        <v>14</v>
      </c>
      <c r="C73" s="9">
        <f t="shared" si="1"/>
        <v>59</v>
      </c>
      <c r="D73" s="10" t="s">
        <v>228</v>
      </c>
      <c r="E73" s="36" t="s">
        <v>229</v>
      </c>
      <c r="F73" s="37" t="s">
        <v>37</v>
      </c>
      <c r="G73" s="37" t="s">
        <v>148</v>
      </c>
      <c r="H73" s="10">
        <f>$I$7</f>
        <v>5</v>
      </c>
      <c r="I73" s="38" t="s">
        <v>69</v>
      </c>
      <c r="J73" s="37">
        <v>19</v>
      </c>
      <c r="K73" s="14">
        <f t="shared" si="2"/>
        <v>0.24358974358974358</v>
      </c>
      <c r="L73" s="10" t="s">
        <v>5</v>
      </c>
    </row>
    <row r="74" spans="1:12" ht="28.5">
      <c r="A74" s="8" t="str">
        <f t="shared" si="0"/>
        <v>английский</v>
      </c>
      <c r="B74" s="8">
        <v>14</v>
      </c>
      <c r="C74" s="9">
        <f t="shared" si="1"/>
        <v>60</v>
      </c>
      <c r="D74" s="10" t="s">
        <v>230</v>
      </c>
      <c r="E74" s="36" t="s">
        <v>231</v>
      </c>
      <c r="F74" s="37" t="s">
        <v>103</v>
      </c>
      <c r="G74" s="37" t="s">
        <v>232</v>
      </c>
      <c r="H74" s="35">
        <v>5</v>
      </c>
      <c r="I74" s="38" t="s">
        <v>43</v>
      </c>
      <c r="J74" s="35">
        <v>19</v>
      </c>
      <c r="K74" s="14">
        <f t="shared" si="2"/>
        <v>0.24358974358974358</v>
      </c>
      <c r="L74" s="10" t="s">
        <v>5</v>
      </c>
    </row>
    <row r="75" spans="1:12" ht="28.5">
      <c r="A75" s="8" t="str">
        <f t="shared" si="0"/>
        <v>английский</v>
      </c>
      <c r="B75" s="8">
        <v>14</v>
      </c>
      <c r="C75" s="9">
        <f t="shared" si="1"/>
        <v>61</v>
      </c>
      <c r="D75" s="10" t="s">
        <v>233</v>
      </c>
      <c r="E75" s="36" t="s">
        <v>234</v>
      </c>
      <c r="F75" s="37" t="s">
        <v>90</v>
      </c>
      <c r="G75" s="37" t="s">
        <v>110</v>
      </c>
      <c r="H75" s="35">
        <v>5</v>
      </c>
      <c r="I75" s="38" t="s">
        <v>43</v>
      </c>
      <c r="J75" s="35">
        <v>19</v>
      </c>
      <c r="K75" s="14">
        <f t="shared" si="2"/>
        <v>0.24358974358974358</v>
      </c>
      <c r="L75" s="10" t="s">
        <v>5</v>
      </c>
    </row>
    <row r="76" spans="1:12" ht="28.5">
      <c r="A76" s="8" t="str">
        <f t="shared" si="0"/>
        <v>английский</v>
      </c>
      <c r="B76" s="8">
        <v>14</v>
      </c>
      <c r="C76" s="9">
        <f t="shared" si="1"/>
        <v>62</v>
      </c>
      <c r="D76" s="10" t="s">
        <v>235</v>
      </c>
      <c r="E76" s="36" t="s">
        <v>236</v>
      </c>
      <c r="F76" s="37" t="s">
        <v>237</v>
      </c>
      <c r="G76" s="37" t="s">
        <v>202</v>
      </c>
      <c r="H76" s="35">
        <v>5</v>
      </c>
      <c r="I76" s="38" t="s">
        <v>43</v>
      </c>
      <c r="J76" s="35">
        <v>19</v>
      </c>
      <c r="K76" s="14">
        <f t="shared" si="2"/>
        <v>0.24358974358974358</v>
      </c>
      <c r="L76" s="10" t="s">
        <v>5</v>
      </c>
    </row>
    <row r="77" spans="1:12" ht="28.5">
      <c r="A77" s="8" t="str">
        <f t="shared" si="0"/>
        <v>английский</v>
      </c>
      <c r="B77" s="8">
        <v>14</v>
      </c>
      <c r="C77" s="9">
        <f t="shared" si="1"/>
        <v>63</v>
      </c>
      <c r="D77" s="10" t="s">
        <v>238</v>
      </c>
      <c r="E77" s="39" t="s">
        <v>239</v>
      </c>
      <c r="F77" s="38" t="s">
        <v>240</v>
      </c>
      <c r="G77" s="38" t="s">
        <v>33</v>
      </c>
      <c r="H77" s="35">
        <v>5</v>
      </c>
      <c r="I77" s="38" t="s">
        <v>60</v>
      </c>
      <c r="J77" s="35">
        <v>19</v>
      </c>
      <c r="K77" s="14">
        <f t="shared" si="2"/>
        <v>0.24358974358974358</v>
      </c>
      <c r="L77" s="10" t="s">
        <v>5</v>
      </c>
    </row>
    <row r="78" spans="1:12" ht="28.5">
      <c r="A78" s="8" t="str">
        <f t="shared" si="0"/>
        <v>английский</v>
      </c>
      <c r="B78" s="8">
        <v>14</v>
      </c>
      <c r="C78" s="9">
        <f t="shared" si="1"/>
        <v>64</v>
      </c>
      <c r="D78" s="10" t="s">
        <v>241</v>
      </c>
      <c r="E78" s="36" t="s">
        <v>242</v>
      </c>
      <c r="F78" s="37" t="s">
        <v>46</v>
      </c>
      <c r="G78" s="37" t="s">
        <v>243</v>
      </c>
      <c r="H78" s="10">
        <f>$I$7</f>
        <v>5</v>
      </c>
      <c r="I78" s="43" t="s">
        <v>29</v>
      </c>
      <c r="J78" s="10">
        <v>18</v>
      </c>
      <c r="K78" s="14">
        <f t="shared" si="2"/>
        <v>0.23076923076923078</v>
      </c>
      <c r="L78" s="10" t="s">
        <v>5</v>
      </c>
    </row>
    <row r="79" spans="1:12" ht="28.5">
      <c r="A79" s="8" t="str">
        <f t="shared" ref="A79:A142" si="3">$I$5</f>
        <v>английский</v>
      </c>
      <c r="B79" s="8">
        <v>14</v>
      </c>
      <c r="C79" s="9">
        <f t="shared" ref="C79:C142" si="4">ROW(B79)-14</f>
        <v>65</v>
      </c>
      <c r="D79" s="10" t="s">
        <v>244</v>
      </c>
      <c r="E79" s="39" t="s">
        <v>245</v>
      </c>
      <c r="F79" s="38" t="s">
        <v>246</v>
      </c>
      <c r="G79" s="38" t="s">
        <v>247</v>
      </c>
      <c r="H79" s="35">
        <v>5</v>
      </c>
      <c r="I79" s="38" t="s">
        <v>48</v>
      </c>
      <c r="J79" s="35">
        <v>18</v>
      </c>
      <c r="K79" s="14">
        <f t="shared" ref="K79:K142" si="5">J79/$F$12</f>
        <v>0.23076923076923078</v>
      </c>
      <c r="L79" s="10" t="s">
        <v>5</v>
      </c>
    </row>
    <row r="80" spans="1:12" ht="28.5">
      <c r="A80" s="8" t="str">
        <f t="shared" si="3"/>
        <v>английский</v>
      </c>
      <c r="B80" s="8">
        <v>14</v>
      </c>
      <c r="C80" s="9">
        <f t="shared" si="4"/>
        <v>66</v>
      </c>
      <c r="D80" s="10" t="s">
        <v>248</v>
      </c>
      <c r="E80" s="36" t="s">
        <v>249</v>
      </c>
      <c r="F80" s="37" t="s">
        <v>201</v>
      </c>
      <c r="G80" s="37" t="s">
        <v>250</v>
      </c>
      <c r="H80" s="35">
        <v>5</v>
      </c>
      <c r="I80" s="38" t="s">
        <v>48</v>
      </c>
      <c r="J80" s="35">
        <v>18</v>
      </c>
      <c r="K80" s="14">
        <f t="shared" si="5"/>
        <v>0.23076923076923078</v>
      </c>
      <c r="L80" s="10" t="s">
        <v>5</v>
      </c>
    </row>
    <row r="81" spans="1:12" ht="28.5">
      <c r="A81" s="8" t="str">
        <f t="shared" si="3"/>
        <v>английский</v>
      </c>
      <c r="B81" s="8">
        <v>14</v>
      </c>
      <c r="C81" s="9">
        <f t="shared" si="4"/>
        <v>67</v>
      </c>
      <c r="D81" s="10" t="s">
        <v>251</v>
      </c>
      <c r="E81" s="39" t="s">
        <v>252</v>
      </c>
      <c r="F81" s="38" t="s">
        <v>113</v>
      </c>
      <c r="G81" s="38" t="s">
        <v>182</v>
      </c>
      <c r="H81" s="10">
        <f>$I$7</f>
        <v>5</v>
      </c>
      <c r="I81" s="38" t="s">
        <v>69</v>
      </c>
      <c r="J81" s="35">
        <v>18</v>
      </c>
      <c r="K81" s="14">
        <f t="shared" si="5"/>
        <v>0.23076923076923078</v>
      </c>
      <c r="L81" s="10" t="s">
        <v>5</v>
      </c>
    </row>
    <row r="82" spans="1:12" ht="28.5">
      <c r="A82" s="8" t="str">
        <f t="shared" si="3"/>
        <v>английский</v>
      </c>
      <c r="B82" s="8">
        <v>14</v>
      </c>
      <c r="C82" s="9">
        <f t="shared" si="4"/>
        <v>68</v>
      </c>
      <c r="D82" s="10" t="s">
        <v>253</v>
      </c>
      <c r="E82" s="36" t="s">
        <v>254</v>
      </c>
      <c r="F82" s="37" t="s">
        <v>255</v>
      </c>
      <c r="G82" s="37" t="s">
        <v>256</v>
      </c>
      <c r="H82" s="10">
        <f>$I$7</f>
        <v>5</v>
      </c>
      <c r="I82" s="38" t="s">
        <v>69</v>
      </c>
      <c r="J82" s="10">
        <v>18</v>
      </c>
      <c r="K82" s="14">
        <f t="shared" si="5"/>
        <v>0.23076923076923078</v>
      </c>
      <c r="L82" s="10" t="s">
        <v>5</v>
      </c>
    </row>
    <row r="83" spans="1:12" ht="28.5">
      <c r="A83" s="8" t="str">
        <f t="shared" si="3"/>
        <v>английский</v>
      </c>
      <c r="B83" s="8">
        <v>14</v>
      </c>
      <c r="C83" s="9">
        <f t="shared" si="4"/>
        <v>69</v>
      </c>
      <c r="D83" s="10" t="s">
        <v>257</v>
      </c>
      <c r="E83" s="36" t="s">
        <v>258</v>
      </c>
      <c r="F83" s="37" t="s">
        <v>259</v>
      </c>
      <c r="G83" s="37" t="s">
        <v>55</v>
      </c>
      <c r="H83" s="10">
        <f>$I$7</f>
        <v>5</v>
      </c>
      <c r="I83" s="38" t="s">
        <v>69</v>
      </c>
      <c r="J83" s="10">
        <v>18</v>
      </c>
      <c r="K83" s="14">
        <f t="shared" si="5"/>
        <v>0.23076923076923078</v>
      </c>
      <c r="L83" s="10" t="s">
        <v>5</v>
      </c>
    </row>
    <row r="84" spans="1:12" ht="28.5">
      <c r="A84" s="8" t="str">
        <f t="shared" si="3"/>
        <v>английский</v>
      </c>
      <c r="B84" s="8">
        <v>14</v>
      </c>
      <c r="C84" s="9">
        <f t="shared" si="4"/>
        <v>70</v>
      </c>
      <c r="D84" s="10" t="s">
        <v>260</v>
      </c>
      <c r="E84" s="36" t="s">
        <v>261</v>
      </c>
      <c r="F84" s="37" t="s">
        <v>262</v>
      </c>
      <c r="G84" s="37" t="s">
        <v>263</v>
      </c>
      <c r="H84" s="35">
        <v>5</v>
      </c>
      <c r="I84" s="38" t="s">
        <v>43</v>
      </c>
      <c r="J84" s="35">
        <v>18</v>
      </c>
      <c r="K84" s="14">
        <f t="shared" si="5"/>
        <v>0.23076923076923078</v>
      </c>
      <c r="L84" s="10" t="s">
        <v>5</v>
      </c>
    </row>
    <row r="85" spans="1:12" ht="28.5">
      <c r="A85" s="8" t="str">
        <f t="shared" si="3"/>
        <v>английский</v>
      </c>
      <c r="B85" s="8">
        <v>14</v>
      </c>
      <c r="C85" s="9">
        <f t="shared" si="4"/>
        <v>71</v>
      </c>
      <c r="D85" s="10" t="s">
        <v>264</v>
      </c>
      <c r="E85" s="36" t="s">
        <v>265</v>
      </c>
      <c r="F85" s="37" t="s">
        <v>205</v>
      </c>
      <c r="G85" s="37" t="s">
        <v>72</v>
      </c>
      <c r="H85" s="35">
        <v>5</v>
      </c>
      <c r="I85" s="38" t="s">
        <v>43</v>
      </c>
      <c r="J85" s="35">
        <v>18</v>
      </c>
      <c r="K85" s="14">
        <f t="shared" si="5"/>
        <v>0.23076923076923078</v>
      </c>
      <c r="L85" s="10" t="s">
        <v>5</v>
      </c>
    </row>
    <row r="86" spans="1:12" ht="28.5">
      <c r="A86" s="8" t="str">
        <f t="shared" si="3"/>
        <v>английский</v>
      </c>
      <c r="B86" s="8">
        <v>14</v>
      </c>
      <c r="C86" s="9">
        <f t="shared" si="4"/>
        <v>72</v>
      </c>
      <c r="D86" s="10" t="s">
        <v>266</v>
      </c>
      <c r="E86" s="36" t="s">
        <v>267</v>
      </c>
      <c r="F86" s="37" t="s">
        <v>268</v>
      </c>
      <c r="G86" s="37" t="s">
        <v>38</v>
      </c>
      <c r="H86" s="35">
        <v>5</v>
      </c>
      <c r="I86" s="38" t="s">
        <v>43</v>
      </c>
      <c r="J86" s="35">
        <v>18</v>
      </c>
      <c r="K86" s="14">
        <f t="shared" si="5"/>
        <v>0.23076923076923078</v>
      </c>
      <c r="L86" s="10" t="s">
        <v>5</v>
      </c>
    </row>
    <row r="87" spans="1:12" ht="28.5">
      <c r="A87" s="8" t="str">
        <f t="shared" si="3"/>
        <v>английский</v>
      </c>
      <c r="B87" s="8">
        <v>14</v>
      </c>
      <c r="C87" s="9">
        <f t="shared" si="4"/>
        <v>73</v>
      </c>
      <c r="D87" s="10" t="s">
        <v>269</v>
      </c>
      <c r="E87" s="36" t="s">
        <v>270</v>
      </c>
      <c r="F87" s="37" t="s">
        <v>46</v>
      </c>
      <c r="G87" s="38" t="s">
        <v>95</v>
      </c>
      <c r="H87" s="35">
        <v>5</v>
      </c>
      <c r="I87" s="38" t="s">
        <v>60</v>
      </c>
      <c r="J87" s="35">
        <v>18</v>
      </c>
      <c r="K87" s="14">
        <f t="shared" si="5"/>
        <v>0.23076923076923078</v>
      </c>
      <c r="L87" s="10" t="s">
        <v>5</v>
      </c>
    </row>
    <row r="88" spans="1:12" ht="28.5">
      <c r="A88" s="8" t="str">
        <f t="shared" si="3"/>
        <v>английский</v>
      </c>
      <c r="B88" s="8">
        <v>14</v>
      </c>
      <c r="C88" s="9">
        <f t="shared" si="4"/>
        <v>74</v>
      </c>
      <c r="D88" s="10" t="s">
        <v>271</v>
      </c>
      <c r="E88" s="36" t="s">
        <v>272</v>
      </c>
      <c r="F88" s="37" t="s">
        <v>113</v>
      </c>
      <c r="G88" s="38" t="s">
        <v>182</v>
      </c>
      <c r="H88" s="35">
        <v>5</v>
      </c>
      <c r="I88" s="38" t="s">
        <v>60</v>
      </c>
      <c r="J88" s="35">
        <v>18</v>
      </c>
      <c r="K88" s="14">
        <f t="shared" si="5"/>
        <v>0.23076923076923078</v>
      </c>
      <c r="L88" s="10" t="s">
        <v>5</v>
      </c>
    </row>
    <row r="89" spans="1:12" ht="28.5">
      <c r="A89" s="8" t="str">
        <f t="shared" si="3"/>
        <v>английский</v>
      </c>
      <c r="B89" s="8">
        <v>14</v>
      </c>
      <c r="C89" s="9">
        <f t="shared" si="4"/>
        <v>75</v>
      </c>
      <c r="D89" s="10" t="s">
        <v>273</v>
      </c>
      <c r="E89" s="10" t="s">
        <v>274</v>
      </c>
      <c r="F89" s="10" t="s">
        <v>275</v>
      </c>
      <c r="G89" s="35" t="s">
        <v>276</v>
      </c>
      <c r="H89" s="35">
        <v>5</v>
      </c>
      <c r="I89" s="38" t="s">
        <v>60</v>
      </c>
      <c r="J89" s="35">
        <v>18</v>
      </c>
      <c r="K89" s="14">
        <f t="shared" si="5"/>
        <v>0.23076923076923078</v>
      </c>
      <c r="L89" s="10" t="s">
        <v>5</v>
      </c>
    </row>
    <row r="90" spans="1:12" ht="28.5">
      <c r="A90" s="8" t="str">
        <f t="shared" si="3"/>
        <v>английский</v>
      </c>
      <c r="B90" s="8">
        <v>14</v>
      </c>
      <c r="C90" s="9">
        <f t="shared" si="4"/>
        <v>76</v>
      </c>
      <c r="D90" s="10" t="s">
        <v>277</v>
      </c>
      <c r="E90" s="35" t="s">
        <v>278</v>
      </c>
      <c r="F90" s="35" t="s">
        <v>58</v>
      </c>
      <c r="G90" s="35" t="s">
        <v>279</v>
      </c>
      <c r="H90" s="35">
        <v>5</v>
      </c>
      <c r="I90" s="38" t="s">
        <v>60</v>
      </c>
      <c r="J90" s="35">
        <v>18</v>
      </c>
      <c r="K90" s="14">
        <f t="shared" si="5"/>
        <v>0.23076923076923078</v>
      </c>
      <c r="L90" s="10" t="s">
        <v>5</v>
      </c>
    </row>
    <row r="91" spans="1:12" ht="28.5">
      <c r="A91" s="8" t="str">
        <f t="shared" si="3"/>
        <v>английский</v>
      </c>
      <c r="B91" s="8">
        <v>14</v>
      </c>
      <c r="C91" s="9">
        <f t="shared" si="4"/>
        <v>77</v>
      </c>
      <c r="D91" s="10" t="s">
        <v>280</v>
      </c>
      <c r="E91" s="10" t="s">
        <v>281</v>
      </c>
      <c r="F91" s="10" t="s">
        <v>282</v>
      </c>
      <c r="G91" s="10" t="s">
        <v>55</v>
      </c>
      <c r="H91" s="10">
        <f>$I$7</f>
        <v>5</v>
      </c>
      <c r="I91" s="43" t="s">
        <v>29</v>
      </c>
      <c r="J91" s="10">
        <v>17</v>
      </c>
      <c r="K91" s="14">
        <f t="shared" si="5"/>
        <v>0.21794871794871795</v>
      </c>
      <c r="L91" s="10" t="s">
        <v>5</v>
      </c>
    </row>
    <row r="92" spans="1:12" ht="28.5">
      <c r="A92" s="8" t="str">
        <f t="shared" si="3"/>
        <v>английский</v>
      </c>
      <c r="B92" s="8">
        <v>14</v>
      </c>
      <c r="C92" s="9">
        <f t="shared" si="4"/>
        <v>78</v>
      </c>
      <c r="D92" s="10" t="s">
        <v>283</v>
      </c>
      <c r="E92" s="36" t="s">
        <v>284</v>
      </c>
      <c r="F92" s="37" t="s">
        <v>107</v>
      </c>
      <c r="G92" s="37" t="s">
        <v>38</v>
      </c>
      <c r="H92" s="37">
        <f>$I$7</f>
        <v>5</v>
      </c>
      <c r="I92" s="43" t="s">
        <v>29</v>
      </c>
      <c r="J92" s="37">
        <v>17</v>
      </c>
      <c r="K92" s="14">
        <f t="shared" si="5"/>
        <v>0.21794871794871795</v>
      </c>
      <c r="L92" s="10" t="s">
        <v>5</v>
      </c>
    </row>
    <row r="93" spans="1:12" ht="28.5">
      <c r="A93" s="8" t="str">
        <f t="shared" si="3"/>
        <v>английский</v>
      </c>
      <c r="B93" s="8">
        <v>14</v>
      </c>
      <c r="C93" s="9">
        <f t="shared" si="4"/>
        <v>79</v>
      </c>
      <c r="D93" s="10" t="s">
        <v>285</v>
      </c>
      <c r="E93" s="36" t="s">
        <v>286</v>
      </c>
      <c r="F93" s="37" t="s">
        <v>287</v>
      </c>
      <c r="G93" s="37" t="s">
        <v>288</v>
      </c>
      <c r="H93" s="37">
        <f>$I$7</f>
        <v>5</v>
      </c>
      <c r="I93" s="43" t="s">
        <v>29</v>
      </c>
      <c r="J93" s="37">
        <v>17</v>
      </c>
      <c r="K93" s="14">
        <f t="shared" si="5"/>
        <v>0.21794871794871795</v>
      </c>
      <c r="L93" s="10" t="s">
        <v>5</v>
      </c>
    </row>
    <row r="94" spans="1:12" ht="28.5">
      <c r="A94" s="8" t="str">
        <f t="shared" si="3"/>
        <v>английский</v>
      </c>
      <c r="B94" s="8">
        <v>14</v>
      </c>
      <c r="C94" s="9">
        <f t="shared" si="4"/>
        <v>80</v>
      </c>
      <c r="D94" s="10" t="s">
        <v>289</v>
      </c>
      <c r="E94" s="39" t="s">
        <v>290</v>
      </c>
      <c r="F94" s="38" t="s">
        <v>138</v>
      </c>
      <c r="G94" s="38" t="s">
        <v>182</v>
      </c>
      <c r="H94" s="38">
        <v>5</v>
      </c>
      <c r="I94" s="38" t="s">
        <v>48</v>
      </c>
      <c r="J94" s="38">
        <v>17</v>
      </c>
      <c r="K94" s="14">
        <f t="shared" si="5"/>
        <v>0.21794871794871795</v>
      </c>
      <c r="L94" s="10" t="s">
        <v>5</v>
      </c>
    </row>
    <row r="95" spans="1:12" ht="28.5">
      <c r="A95" s="8" t="str">
        <f t="shared" si="3"/>
        <v>английский</v>
      </c>
      <c r="B95" s="8">
        <v>14</v>
      </c>
      <c r="C95" s="9">
        <f t="shared" si="4"/>
        <v>81</v>
      </c>
      <c r="D95" s="10" t="s">
        <v>291</v>
      </c>
      <c r="E95" s="36" t="s">
        <v>292</v>
      </c>
      <c r="F95" s="37" t="s">
        <v>214</v>
      </c>
      <c r="G95" s="37" t="s">
        <v>293</v>
      </c>
      <c r="H95" s="38">
        <v>5</v>
      </c>
      <c r="I95" s="38" t="s">
        <v>48</v>
      </c>
      <c r="J95" s="38">
        <v>17</v>
      </c>
      <c r="K95" s="14">
        <f t="shared" si="5"/>
        <v>0.21794871794871795</v>
      </c>
      <c r="L95" s="10" t="s">
        <v>5</v>
      </c>
    </row>
    <row r="96" spans="1:12" ht="28.5">
      <c r="A96" s="8" t="str">
        <f t="shared" si="3"/>
        <v>английский</v>
      </c>
      <c r="B96" s="8">
        <v>14</v>
      </c>
      <c r="C96" s="9">
        <f t="shared" si="4"/>
        <v>82</v>
      </c>
      <c r="D96" s="10" t="s">
        <v>294</v>
      </c>
      <c r="E96" s="36" t="s">
        <v>295</v>
      </c>
      <c r="F96" s="37" t="s">
        <v>185</v>
      </c>
      <c r="G96" s="37" t="s">
        <v>296</v>
      </c>
      <c r="H96" s="37">
        <f>$I$7</f>
        <v>5</v>
      </c>
      <c r="I96" s="38" t="s">
        <v>48</v>
      </c>
      <c r="J96" s="37">
        <v>17</v>
      </c>
      <c r="K96" s="14">
        <f t="shared" si="5"/>
        <v>0.21794871794871795</v>
      </c>
      <c r="L96" s="10" t="s">
        <v>5</v>
      </c>
    </row>
    <row r="97" spans="1:12" ht="28.5">
      <c r="A97" s="8" t="str">
        <f t="shared" si="3"/>
        <v>английский</v>
      </c>
      <c r="B97" s="8">
        <v>14</v>
      </c>
      <c r="C97" s="9">
        <f t="shared" si="4"/>
        <v>83</v>
      </c>
      <c r="D97" s="10" t="s">
        <v>297</v>
      </c>
      <c r="E97" s="39" t="s">
        <v>298</v>
      </c>
      <c r="F97" s="38" t="s">
        <v>299</v>
      </c>
      <c r="G97" s="38" t="s">
        <v>300</v>
      </c>
      <c r="H97" s="37">
        <f>$I$7</f>
        <v>5</v>
      </c>
      <c r="I97" s="38" t="s">
        <v>69</v>
      </c>
      <c r="J97" s="38">
        <v>17</v>
      </c>
      <c r="K97" s="14">
        <f t="shared" si="5"/>
        <v>0.21794871794871795</v>
      </c>
      <c r="L97" s="10" t="s">
        <v>5</v>
      </c>
    </row>
    <row r="98" spans="1:12" ht="28.5">
      <c r="A98" s="8" t="str">
        <f t="shared" si="3"/>
        <v>английский</v>
      </c>
      <c r="B98" s="8">
        <v>14</v>
      </c>
      <c r="C98" s="9">
        <f t="shared" si="4"/>
        <v>84</v>
      </c>
      <c r="D98" s="10" t="s">
        <v>301</v>
      </c>
      <c r="E98" s="39" t="s">
        <v>302</v>
      </c>
      <c r="F98" s="38" t="s">
        <v>303</v>
      </c>
      <c r="G98" s="38" t="s">
        <v>72</v>
      </c>
      <c r="H98" s="38">
        <v>5</v>
      </c>
      <c r="I98" s="38" t="s">
        <v>130</v>
      </c>
      <c r="J98" s="38">
        <v>17</v>
      </c>
      <c r="K98" s="14">
        <f t="shared" si="5"/>
        <v>0.21794871794871795</v>
      </c>
      <c r="L98" s="10" t="s">
        <v>5</v>
      </c>
    </row>
    <row r="99" spans="1:12" ht="28.5">
      <c r="A99" s="8" t="str">
        <f t="shared" si="3"/>
        <v>английский</v>
      </c>
      <c r="B99" s="8">
        <v>14</v>
      </c>
      <c r="C99" s="9">
        <f t="shared" si="4"/>
        <v>85</v>
      </c>
      <c r="D99" s="10" t="s">
        <v>304</v>
      </c>
      <c r="E99" s="36" t="s">
        <v>305</v>
      </c>
      <c r="F99" s="37" t="s">
        <v>306</v>
      </c>
      <c r="G99" s="38" t="s">
        <v>307</v>
      </c>
      <c r="H99" s="38">
        <v>5</v>
      </c>
      <c r="I99" s="38" t="s">
        <v>60</v>
      </c>
      <c r="J99" s="38">
        <v>17</v>
      </c>
      <c r="K99" s="14">
        <f t="shared" si="5"/>
        <v>0.21794871794871795</v>
      </c>
      <c r="L99" s="10" t="s">
        <v>5</v>
      </c>
    </row>
    <row r="100" spans="1:12" ht="28.5">
      <c r="A100" s="8" t="str">
        <f t="shared" si="3"/>
        <v>английский</v>
      </c>
      <c r="B100" s="8">
        <v>14</v>
      </c>
      <c r="C100" s="9">
        <f t="shared" si="4"/>
        <v>86</v>
      </c>
      <c r="D100" s="10" t="s">
        <v>308</v>
      </c>
      <c r="E100" s="39" t="s">
        <v>309</v>
      </c>
      <c r="F100" s="38" t="s">
        <v>310</v>
      </c>
      <c r="G100" s="38" t="s">
        <v>156</v>
      </c>
      <c r="H100" s="38">
        <v>5</v>
      </c>
      <c r="I100" s="38" t="s">
        <v>60</v>
      </c>
      <c r="J100" s="38">
        <v>17</v>
      </c>
      <c r="K100" s="14">
        <f t="shared" si="5"/>
        <v>0.21794871794871795</v>
      </c>
      <c r="L100" s="10" t="s">
        <v>5</v>
      </c>
    </row>
    <row r="101" spans="1:12" ht="28.5">
      <c r="A101" s="8" t="str">
        <f t="shared" si="3"/>
        <v>английский</v>
      </c>
      <c r="B101" s="8">
        <v>14</v>
      </c>
      <c r="C101" s="9">
        <f t="shared" si="4"/>
        <v>87</v>
      </c>
      <c r="D101" s="10" t="s">
        <v>311</v>
      </c>
      <c r="E101" s="36" t="s">
        <v>312</v>
      </c>
      <c r="F101" s="37" t="s">
        <v>67</v>
      </c>
      <c r="G101" s="38" t="s">
        <v>95</v>
      </c>
      <c r="H101" s="38">
        <v>5</v>
      </c>
      <c r="I101" s="38" t="s">
        <v>60</v>
      </c>
      <c r="J101" s="38">
        <v>17</v>
      </c>
      <c r="K101" s="14">
        <f t="shared" si="5"/>
        <v>0.21794871794871795</v>
      </c>
      <c r="L101" s="10" t="s">
        <v>5</v>
      </c>
    </row>
    <row r="102" spans="1:12" ht="28.5">
      <c r="A102" s="8" t="str">
        <f t="shared" si="3"/>
        <v>английский</v>
      </c>
      <c r="B102" s="8">
        <v>14</v>
      </c>
      <c r="C102" s="9">
        <f t="shared" si="4"/>
        <v>88</v>
      </c>
      <c r="D102" s="10" t="s">
        <v>313</v>
      </c>
      <c r="E102" s="36" t="s">
        <v>314</v>
      </c>
      <c r="F102" s="37" t="s">
        <v>82</v>
      </c>
      <c r="G102" s="38" t="s">
        <v>202</v>
      </c>
      <c r="H102" s="38">
        <v>5</v>
      </c>
      <c r="I102" s="38" t="s">
        <v>60</v>
      </c>
      <c r="J102" s="38">
        <v>17</v>
      </c>
      <c r="K102" s="14">
        <f t="shared" si="5"/>
        <v>0.21794871794871795</v>
      </c>
      <c r="L102" s="10" t="s">
        <v>5</v>
      </c>
    </row>
    <row r="103" spans="1:12" ht="28.5">
      <c r="A103" s="8" t="str">
        <f t="shared" si="3"/>
        <v>английский</v>
      </c>
      <c r="B103" s="8">
        <v>14</v>
      </c>
      <c r="C103" s="9">
        <f t="shared" si="4"/>
        <v>89</v>
      </c>
      <c r="D103" s="10" t="s">
        <v>315</v>
      </c>
      <c r="E103" s="39" t="s">
        <v>316</v>
      </c>
      <c r="F103" s="38" t="s">
        <v>317</v>
      </c>
      <c r="G103" s="38" t="s">
        <v>156</v>
      </c>
      <c r="H103" s="38">
        <v>5</v>
      </c>
      <c r="I103" s="38" t="s">
        <v>48</v>
      </c>
      <c r="J103" s="38">
        <v>16</v>
      </c>
      <c r="K103" s="14">
        <f t="shared" si="5"/>
        <v>0.20512820512820512</v>
      </c>
      <c r="L103" s="10" t="s">
        <v>5</v>
      </c>
    </row>
    <row r="104" spans="1:12" ht="28.5">
      <c r="A104" s="8" t="str">
        <f t="shared" si="3"/>
        <v>английский</v>
      </c>
      <c r="B104" s="8">
        <v>14</v>
      </c>
      <c r="C104" s="9">
        <f t="shared" si="4"/>
        <v>90</v>
      </c>
      <c r="D104" s="10" t="s">
        <v>318</v>
      </c>
      <c r="E104" s="39" t="s">
        <v>319</v>
      </c>
      <c r="F104" s="38" t="s">
        <v>320</v>
      </c>
      <c r="G104" s="38" t="s">
        <v>321</v>
      </c>
      <c r="H104" s="38">
        <v>5</v>
      </c>
      <c r="I104" s="38" t="s">
        <v>43</v>
      </c>
      <c r="J104" s="38">
        <v>16</v>
      </c>
      <c r="K104" s="14">
        <f t="shared" si="5"/>
        <v>0.20512820512820512</v>
      </c>
      <c r="L104" s="10" t="s">
        <v>5</v>
      </c>
    </row>
    <row r="105" spans="1:12" ht="28.5">
      <c r="A105" s="8" t="str">
        <f t="shared" si="3"/>
        <v>английский</v>
      </c>
      <c r="B105" s="8">
        <v>14</v>
      </c>
      <c r="C105" s="9">
        <f t="shared" si="4"/>
        <v>91</v>
      </c>
      <c r="D105" s="10" t="s">
        <v>322</v>
      </c>
      <c r="E105" s="36" t="s">
        <v>323</v>
      </c>
      <c r="F105" s="37" t="s">
        <v>299</v>
      </c>
      <c r="G105" s="38" t="s">
        <v>196</v>
      </c>
      <c r="H105" s="38">
        <v>5</v>
      </c>
      <c r="I105" s="38" t="s">
        <v>60</v>
      </c>
      <c r="J105" s="38">
        <v>16</v>
      </c>
      <c r="K105" s="14">
        <f t="shared" si="5"/>
        <v>0.20512820512820512</v>
      </c>
      <c r="L105" s="10" t="s">
        <v>5</v>
      </c>
    </row>
    <row r="106" spans="1:12" ht="28.5">
      <c r="A106" s="8" t="str">
        <f t="shared" si="3"/>
        <v>английский</v>
      </c>
      <c r="B106" s="8">
        <v>14</v>
      </c>
      <c r="C106" s="9">
        <f t="shared" si="4"/>
        <v>92</v>
      </c>
      <c r="D106" s="10" t="s">
        <v>324</v>
      </c>
      <c r="E106" s="36" t="s">
        <v>325</v>
      </c>
      <c r="F106" s="37" t="s">
        <v>326</v>
      </c>
      <c r="G106" s="37" t="s">
        <v>327</v>
      </c>
      <c r="H106" s="37">
        <f>$I$7</f>
        <v>5</v>
      </c>
      <c r="I106" s="43" t="s">
        <v>29</v>
      </c>
      <c r="J106" s="37">
        <v>15</v>
      </c>
      <c r="K106" s="14">
        <f t="shared" si="5"/>
        <v>0.19230769230769232</v>
      </c>
      <c r="L106" s="10" t="s">
        <v>5</v>
      </c>
    </row>
    <row r="107" spans="1:12" ht="28.5">
      <c r="A107" s="8" t="str">
        <f t="shared" si="3"/>
        <v>английский</v>
      </c>
      <c r="B107" s="8">
        <v>14</v>
      </c>
      <c r="C107" s="9">
        <f t="shared" si="4"/>
        <v>93</v>
      </c>
      <c r="D107" s="10" t="s">
        <v>328</v>
      </c>
      <c r="E107" s="39" t="s">
        <v>329</v>
      </c>
      <c r="F107" s="38" t="s">
        <v>255</v>
      </c>
      <c r="G107" s="38" t="s">
        <v>104</v>
      </c>
      <c r="H107" s="38">
        <v>5</v>
      </c>
      <c r="I107" s="38" t="s">
        <v>48</v>
      </c>
      <c r="J107" s="38">
        <v>15</v>
      </c>
      <c r="K107" s="14">
        <f t="shared" si="5"/>
        <v>0.19230769230769232</v>
      </c>
      <c r="L107" s="10" t="s">
        <v>5</v>
      </c>
    </row>
    <row r="108" spans="1:12" ht="28.5">
      <c r="A108" s="8" t="str">
        <f t="shared" si="3"/>
        <v>английский</v>
      </c>
      <c r="B108" s="8">
        <v>14</v>
      </c>
      <c r="C108" s="9">
        <f t="shared" si="4"/>
        <v>94</v>
      </c>
      <c r="D108" s="10" t="s">
        <v>330</v>
      </c>
      <c r="E108" s="36" t="s">
        <v>331</v>
      </c>
      <c r="F108" s="37" t="s">
        <v>240</v>
      </c>
      <c r="G108" s="37" t="s">
        <v>33</v>
      </c>
      <c r="H108" s="37">
        <f>$I$7</f>
        <v>5</v>
      </c>
      <c r="I108" s="38" t="s">
        <v>69</v>
      </c>
      <c r="J108" s="37">
        <v>15</v>
      </c>
      <c r="K108" s="14">
        <f t="shared" si="5"/>
        <v>0.19230769230769232</v>
      </c>
      <c r="L108" s="10" t="s">
        <v>5</v>
      </c>
    </row>
    <row r="109" spans="1:12" ht="28.5">
      <c r="A109" s="8" t="str">
        <f t="shared" si="3"/>
        <v>английский</v>
      </c>
      <c r="B109" s="8">
        <v>14</v>
      </c>
      <c r="C109" s="9">
        <f t="shared" si="4"/>
        <v>95</v>
      </c>
      <c r="D109" s="10" t="s">
        <v>332</v>
      </c>
      <c r="E109" s="39" t="s">
        <v>333</v>
      </c>
      <c r="F109" s="38" t="s">
        <v>334</v>
      </c>
      <c r="G109" s="38" t="s">
        <v>174</v>
      </c>
      <c r="H109" s="38">
        <v>5</v>
      </c>
      <c r="I109" s="38" t="s">
        <v>130</v>
      </c>
      <c r="J109" s="38">
        <v>15</v>
      </c>
      <c r="K109" s="14">
        <f t="shared" si="5"/>
        <v>0.19230769230769232</v>
      </c>
      <c r="L109" s="10" t="s">
        <v>5</v>
      </c>
    </row>
    <row r="110" spans="1:12" ht="28.5">
      <c r="A110" s="8" t="str">
        <f t="shared" si="3"/>
        <v>английский</v>
      </c>
      <c r="B110" s="8">
        <v>14</v>
      </c>
      <c r="C110" s="9">
        <f t="shared" si="4"/>
        <v>96</v>
      </c>
      <c r="D110" s="10" t="s">
        <v>335</v>
      </c>
      <c r="E110" s="39" t="s">
        <v>336</v>
      </c>
      <c r="F110" s="38" t="s">
        <v>103</v>
      </c>
      <c r="G110" s="38" t="s">
        <v>337</v>
      </c>
      <c r="H110" s="38">
        <v>5</v>
      </c>
      <c r="I110" s="38" t="s">
        <v>43</v>
      </c>
      <c r="J110" s="38">
        <v>15</v>
      </c>
      <c r="K110" s="14">
        <f t="shared" si="5"/>
        <v>0.19230769230769232</v>
      </c>
      <c r="L110" s="10" t="s">
        <v>5</v>
      </c>
    </row>
    <row r="111" spans="1:12" ht="28.5">
      <c r="A111" s="8" t="str">
        <f t="shared" si="3"/>
        <v>английский</v>
      </c>
      <c r="B111" s="8">
        <v>14</v>
      </c>
      <c r="C111" s="9">
        <f t="shared" si="4"/>
        <v>97</v>
      </c>
      <c r="D111" s="10" t="s">
        <v>338</v>
      </c>
      <c r="E111" s="36" t="s">
        <v>339</v>
      </c>
      <c r="F111" s="37" t="s">
        <v>340</v>
      </c>
      <c r="G111" s="37" t="s">
        <v>55</v>
      </c>
      <c r="H111" s="38">
        <v>5</v>
      </c>
      <c r="I111" s="38" t="s">
        <v>43</v>
      </c>
      <c r="J111" s="38">
        <v>15</v>
      </c>
      <c r="K111" s="14">
        <f t="shared" si="5"/>
        <v>0.19230769230769232</v>
      </c>
      <c r="L111" s="10" t="s">
        <v>5</v>
      </c>
    </row>
    <row r="112" spans="1:12" ht="28.5">
      <c r="A112" s="8" t="str">
        <f t="shared" si="3"/>
        <v>английский</v>
      </c>
      <c r="B112" s="8">
        <v>14</v>
      </c>
      <c r="C112" s="9">
        <f t="shared" si="4"/>
        <v>98</v>
      </c>
      <c r="D112" s="10" t="s">
        <v>341</v>
      </c>
      <c r="E112" s="39" t="s">
        <v>342</v>
      </c>
      <c r="F112" s="38" t="s">
        <v>103</v>
      </c>
      <c r="G112" s="38" t="s">
        <v>129</v>
      </c>
      <c r="H112" s="38">
        <v>5</v>
      </c>
      <c r="I112" s="38" t="s">
        <v>43</v>
      </c>
      <c r="J112" s="38">
        <v>15</v>
      </c>
      <c r="K112" s="14">
        <f t="shared" si="5"/>
        <v>0.19230769230769232</v>
      </c>
      <c r="L112" s="10" t="s">
        <v>5</v>
      </c>
    </row>
    <row r="113" spans="1:12" ht="28.5">
      <c r="A113" s="8" t="str">
        <f t="shared" si="3"/>
        <v>английский</v>
      </c>
      <c r="B113" s="8">
        <v>14</v>
      </c>
      <c r="C113" s="9">
        <f t="shared" si="4"/>
        <v>99</v>
      </c>
      <c r="D113" s="10" t="s">
        <v>343</v>
      </c>
      <c r="E113" s="39" t="s">
        <v>344</v>
      </c>
      <c r="F113" s="38" t="s">
        <v>345</v>
      </c>
      <c r="G113" s="38" t="s">
        <v>346</v>
      </c>
      <c r="H113" s="38">
        <v>5</v>
      </c>
      <c r="I113" s="38" t="s">
        <v>60</v>
      </c>
      <c r="J113" s="38">
        <v>15</v>
      </c>
      <c r="K113" s="14">
        <f t="shared" si="5"/>
        <v>0.19230769230769232</v>
      </c>
      <c r="L113" s="10" t="s">
        <v>5</v>
      </c>
    </row>
    <row r="114" spans="1:12" ht="28.5">
      <c r="A114" s="8" t="str">
        <f t="shared" si="3"/>
        <v>английский</v>
      </c>
      <c r="B114" s="8">
        <v>14</v>
      </c>
      <c r="C114" s="9">
        <f t="shared" si="4"/>
        <v>100</v>
      </c>
      <c r="D114" s="10" t="s">
        <v>347</v>
      </c>
      <c r="E114" s="36" t="s">
        <v>348</v>
      </c>
      <c r="F114" s="37" t="s">
        <v>349</v>
      </c>
      <c r="G114" s="37" t="s">
        <v>350</v>
      </c>
      <c r="H114" s="37">
        <f>$I$7</f>
        <v>5</v>
      </c>
      <c r="I114" s="43" t="s">
        <v>29</v>
      </c>
      <c r="J114" s="37">
        <v>14</v>
      </c>
      <c r="K114" s="14">
        <f t="shared" si="5"/>
        <v>0.17948717948717949</v>
      </c>
      <c r="L114" s="10" t="s">
        <v>5</v>
      </c>
    </row>
    <row r="115" spans="1:12" ht="28.5">
      <c r="A115" s="8" t="str">
        <f t="shared" si="3"/>
        <v>английский</v>
      </c>
      <c r="B115" s="8">
        <v>14</v>
      </c>
      <c r="C115" s="9">
        <f t="shared" si="4"/>
        <v>101</v>
      </c>
      <c r="D115" s="10" t="s">
        <v>351</v>
      </c>
      <c r="E115" s="36" t="s">
        <v>352</v>
      </c>
      <c r="F115" s="37" t="s">
        <v>353</v>
      </c>
      <c r="G115" s="37" t="s">
        <v>354</v>
      </c>
      <c r="H115" s="37">
        <f>$I$7</f>
        <v>5</v>
      </c>
      <c r="I115" s="43" t="s">
        <v>29</v>
      </c>
      <c r="J115" s="37">
        <v>14</v>
      </c>
      <c r="K115" s="14">
        <f t="shared" si="5"/>
        <v>0.17948717948717949</v>
      </c>
      <c r="L115" s="10" t="s">
        <v>5</v>
      </c>
    </row>
    <row r="116" spans="1:12" ht="28.5">
      <c r="A116" s="8" t="str">
        <f t="shared" si="3"/>
        <v>английский</v>
      </c>
      <c r="B116" s="8">
        <v>14</v>
      </c>
      <c r="C116" s="9">
        <f t="shared" si="4"/>
        <v>102</v>
      </c>
      <c r="D116" s="10" t="s">
        <v>355</v>
      </c>
      <c r="E116" s="39" t="s">
        <v>356</v>
      </c>
      <c r="F116" s="38" t="s">
        <v>357</v>
      </c>
      <c r="G116" s="38" t="s">
        <v>114</v>
      </c>
      <c r="H116" s="37">
        <f>$I$7</f>
        <v>5</v>
      </c>
      <c r="I116" s="38" t="s">
        <v>69</v>
      </c>
      <c r="J116" s="38">
        <v>14</v>
      </c>
      <c r="K116" s="14">
        <f t="shared" si="5"/>
        <v>0.17948717948717949</v>
      </c>
      <c r="L116" s="10" t="s">
        <v>5</v>
      </c>
    </row>
    <row r="117" spans="1:12" ht="28.5">
      <c r="A117" s="8" t="str">
        <f t="shared" si="3"/>
        <v>английский</v>
      </c>
      <c r="B117" s="8">
        <v>14</v>
      </c>
      <c r="C117" s="9">
        <f t="shared" si="4"/>
        <v>103</v>
      </c>
      <c r="D117" s="10" t="s">
        <v>358</v>
      </c>
      <c r="E117" s="36" t="s">
        <v>359</v>
      </c>
      <c r="F117" s="37" t="s">
        <v>310</v>
      </c>
      <c r="G117" s="37" t="s">
        <v>170</v>
      </c>
      <c r="H117" s="37">
        <f>$I$7</f>
        <v>5</v>
      </c>
      <c r="I117" s="38" t="s">
        <v>69</v>
      </c>
      <c r="J117" s="37">
        <v>14</v>
      </c>
      <c r="K117" s="14">
        <f t="shared" si="5"/>
        <v>0.17948717948717949</v>
      </c>
      <c r="L117" s="10" t="s">
        <v>5</v>
      </c>
    </row>
    <row r="118" spans="1:12" ht="28.5">
      <c r="A118" s="8" t="str">
        <f t="shared" si="3"/>
        <v>английский</v>
      </c>
      <c r="B118" s="8">
        <v>14</v>
      </c>
      <c r="C118" s="9">
        <f t="shared" si="4"/>
        <v>104</v>
      </c>
      <c r="D118" s="10" t="s">
        <v>360</v>
      </c>
      <c r="E118" s="36" t="s">
        <v>361</v>
      </c>
      <c r="F118" s="37" t="s">
        <v>362</v>
      </c>
      <c r="G118" s="37" t="s">
        <v>52</v>
      </c>
      <c r="H118" s="37">
        <f>$I$7</f>
        <v>5</v>
      </c>
      <c r="I118" s="38" t="s">
        <v>69</v>
      </c>
      <c r="J118" s="37">
        <v>14</v>
      </c>
      <c r="K118" s="14">
        <f t="shared" si="5"/>
        <v>0.17948717948717949</v>
      </c>
      <c r="L118" s="10" t="s">
        <v>5</v>
      </c>
    </row>
    <row r="119" spans="1:12" ht="28.5">
      <c r="A119" s="8" t="str">
        <f t="shared" si="3"/>
        <v>английский</v>
      </c>
      <c r="B119" s="8">
        <v>14</v>
      </c>
      <c r="C119" s="9">
        <f t="shared" si="4"/>
        <v>105</v>
      </c>
      <c r="D119" s="10" t="s">
        <v>363</v>
      </c>
      <c r="E119" s="39" t="s">
        <v>364</v>
      </c>
      <c r="F119" s="38" t="s">
        <v>365</v>
      </c>
      <c r="G119" s="38" t="s">
        <v>182</v>
      </c>
      <c r="H119" s="38">
        <v>5</v>
      </c>
      <c r="I119" s="38" t="s">
        <v>130</v>
      </c>
      <c r="J119" s="38">
        <v>14</v>
      </c>
      <c r="K119" s="14">
        <f t="shared" si="5"/>
        <v>0.17948717948717949</v>
      </c>
      <c r="L119" s="10" t="s">
        <v>5</v>
      </c>
    </row>
    <row r="120" spans="1:12" ht="28.5">
      <c r="A120" s="8" t="str">
        <f t="shared" si="3"/>
        <v>английский</v>
      </c>
      <c r="B120" s="8">
        <v>14</v>
      </c>
      <c r="C120" s="9">
        <f t="shared" si="4"/>
        <v>106</v>
      </c>
      <c r="D120" s="10" t="s">
        <v>366</v>
      </c>
      <c r="E120" s="36" t="s">
        <v>367</v>
      </c>
      <c r="F120" s="37" t="s">
        <v>214</v>
      </c>
      <c r="G120" s="37" t="s">
        <v>118</v>
      </c>
      <c r="H120" s="38">
        <v>5</v>
      </c>
      <c r="I120" s="38" t="s">
        <v>43</v>
      </c>
      <c r="J120" s="38">
        <v>14</v>
      </c>
      <c r="K120" s="14">
        <f t="shared" si="5"/>
        <v>0.17948717948717949</v>
      </c>
      <c r="L120" s="10" t="s">
        <v>5</v>
      </c>
    </row>
    <row r="121" spans="1:12" ht="28.5">
      <c r="A121" s="8" t="str">
        <f t="shared" si="3"/>
        <v>английский</v>
      </c>
      <c r="B121" s="8">
        <v>14</v>
      </c>
      <c r="C121" s="9">
        <f t="shared" si="4"/>
        <v>107</v>
      </c>
      <c r="D121" s="10" t="s">
        <v>368</v>
      </c>
      <c r="E121" s="36" t="s">
        <v>369</v>
      </c>
      <c r="F121" s="37" t="s">
        <v>169</v>
      </c>
      <c r="G121" s="38" t="s">
        <v>79</v>
      </c>
      <c r="H121" s="38">
        <v>5</v>
      </c>
      <c r="I121" s="38" t="s">
        <v>60</v>
      </c>
      <c r="J121" s="38">
        <v>14</v>
      </c>
      <c r="K121" s="14">
        <f t="shared" si="5"/>
        <v>0.17948717948717949</v>
      </c>
      <c r="L121" s="10" t="s">
        <v>5</v>
      </c>
    </row>
    <row r="122" spans="1:12" ht="28.5">
      <c r="A122" s="8" t="str">
        <f t="shared" si="3"/>
        <v>английский</v>
      </c>
      <c r="B122" s="8">
        <v>14</v>
      </c>
      <c r="C122" s="9">
        <f t="shared" si="4"/>
        <v>108</v>
      </c>
      <c r="D122" s="10" t="s">
        <v>370</v>
      </c>
      <c r="E122" s="36" t="s">
        <v>371</v>
      </c>
      <c r="F122" s="37" t="s">
        <v>372</v>
      </c>
      <c r="G122" s="37" t="s">
        <v>373</v>
      </c>
      <c r="H122" s="37">
        <f>$I$7</f>
        <v>5</v>
      </c>
      <c r="I122" s="43" t="s">
        <v>29</v>
      </c>
      <c r="J122" s="37">
        <v>13</v>
      </c>
      <c r="K122" s="14">
        <f t="shared" si="5"/>
        <v>0.16666666666666666</v>
      </c>
      <c r="L122" s="10" t="s">
        <v>5</v>
      </c>
    </row>
    <row r="123" spans="1:12" ht="28.5">
      <c r="A123" s="8" t="str">
        <f t="shared" si="3"/>
        <v>английский</v>
      </c>
      <c r="B123" s="8">
        <v>14</v>
      </c>
      <c r="C123" s="9">
        <f t="shared" si="4"/>
        <v>109</v>
      </c>
      <c r="D123" s="10" t="s">
        <v>374</v>
      </c>
      <c r="E123" s="36" t="s">
        <v>375</v>
      </c>
      <c r="F123" s="37" t="s">
        <v>193</v>
      </c>
      <c r="G123" s="37" t="s">
        <v>376</v>
      </c>
      <c r="H123" s="37">
        <f>$I$7</f>
        <v>5</v>
      </c>
      <c r="I123" s="43" t="s">
        <v>29</v>
      </c>
      <c r="J123" s="37">
        <v>13</v>
      </c>
      <c r="K123" s="14">
        <f t="shared" si="5"/>
        <v>0.16666666666666666</v>
      </c>
      <c r="L123" s="10" t="s">
        <v>5</v>
      </c>
    </row>
    <row r="124" spans="1:12" ht="28.5">
      <c r="A124" s="8" t="str">
        <f t="shared" si="3"/>
        <v>английский</v>
      </c>
      <c r="B124" s="8">
        <v>14</v>
      </c>
      <c r="C124" s="9">
        <f t="shared" si="4"/>
        <v>110</v>
      </c>
      <c r="D124" s="10" t="s">
        <v>377</v>
      </c>
      <c r="E124" s="36" t="s">
        <v>378</v>
      </c>
      <c r="F124" s="37" t="s">
        <v>58</v>
      </c>
      <c r="G124" s="37" t="s">
        <v>104</v>
      </c>
      <c r="H124" s="37">
        <f>$I$7</f>
        <v>5</v>
      </c>
      <c r="I124" s="43" t="s">
        <v>29</v>
      </c>
      <c r="J124" s="37">
        <v>13</v>
      </c>
      <c r="K124" s="14">
        <f t="shared" si="5"/>
        <v>0.16666666666666666</v>
      </c>
      <c r="L124" s="10" t="s">
        <v>5</v>
      </c>
    </row>
    <row r="125" spans="1:12" ht="28.5">
      <c r="A125" s="8" t="str">
        <f t="shared" si="3"/>
        <v>английский</v>
      </c>
      <c r="B125" s="8">
        <v>14</v>
      </c>
      <c r="C125" s="9">
        <f t="shared" si="4"/>
        <v>111</v>
      </c>
      <c r="D125" s="10" t="s">
        <v>379</v>
      </c>
      <c r="E125" s="39" t="s">
        <v>380</v>
      </c>
      <c r="F125" s="38" t="s">
        <v>381</v>
      </c>
      <c r="G125" s="38" t="s">
        <v>382</v>
      </c>
      <c r="H125" s="37">
        <f>$I$7</f>
        <v>5</v>
      </c>
      <c r="I125" s="38" t="s">
        <v>69</v>
      </c>
      <c r="J125" s="38">
        <v>13</v>
      </c>
      <c r="K125" s="14">
        <f t="shared" si="5"/>
        <v>0.16666666666666666</v>
      </c>
      <c r="L125" s="10" t="s">
        <v>5</v>
      </c>
    </row>
    <row r="126" spans="1:12" ht="28.5">
      <c r="A126" s="8" t="str">
        <f t="shared" si="3"/>
        <v>английский</v>
      </c>
      <c r="B126" s="8">
        <v>14</v>
      </c>
      <c r="C126" s="9">
        <f t="shared" si="4"/>
        <v>112</v>
      </c>
      <c r="D126" s="10" t="s">
        <v>383</v>
      </c>
      <c r="E126" s="36" t="s">
        <v>384</v>
      </c>
      <c r="F126" s="37" t="s">
        <v>223</v>
      </c>
      <c r="G126" s="37" t="s">
        <v>95</v>
      </c>
      <c r="H126" s="38">
        <v>5</v>
      </c>
      <c r="I126" s="38" t="s">
        <v>43</v>
      </c>
      <c r="J126" s="38">
        <v>13</v>
      </c>
      <c r="K126" s="14">
        <f t="shared" si="5"/>
        <v>0.16666666666666666</v>
      </c>
      <c r="L126" s="10" t="s">
        <v>5</v>
      </c>
    </row>
    <row r="127" spans="1:12" ht="28.5">
      <c r="A127" s="8" t="str">
        <f t="shared" si="3"/>
        <v>английский</v>
      </c>
      <c r="B127" s="8">
        <v>14</v>
      </c>
      <c r="C127" s="9">
        <f t="shared" si="4"/>
        <v>113</v>
      </c>
      <c r="D127" s="10" t="s">
        <v>385</v>
      </c>
      <c r="E127" s="39" t="s">
        <v>386</v>
      </c>
      <c r="F127" s="38" t="s">
        <v>387</v>
      </c>
      <c r="G127" s="38" t="s">
        <v>33</v>
      </c>
      <c r="H127" s="38">
        <v>5</v>
      </c>
      <c r="I127" s="38" t="s">
        <v>48</v>
      </c>
      <c r="J127" s="38">
        <v>12</v>
      </c>
      <c r="K127" s="14">
        <f t="shared" si="5"/>
        <v>0.15384615384615385</v>
      </c>
      <c r="L127" s="10" t="s">
        <v>5</v>
      </c>
    </row>
    <row r="128" spans="1:12" ht="28.5">
      <c r="A128" s="8" t="str">
        <f t="shared" si="3"/>
        <v>английский</v>
      </c>
      <c r="B128" s="8">
        <v>14</v>
      </c>
      <c r="C128" s="9">
        <f t="shared" si="4"/>
        <v>114</v>
      </c>
      <c r="D128" s="10" t="s">
        <v>388</v>
      </c>
      <c r="E128" s="39" t="s">
        <v>389</v>
      </c>
      <c r="F128" s="38" t="s">
        <v>390</v>
      </c>
      <c r="G128" s="38" t="s">
        <v>391</v>
      </c>
      <c r="H128" s="37">
        <f>$I$7</f>
        <v>5</v>
      </c>
      <c r="I128" s="38" t="s">
        <v>69</v>
      </c>
      <c r="J128" s="38">
        <v>11</v>
      </c>
      <c r="K128" s="14">
        <f t="shared" si="5"/>
        <v>0.14102564102564102</v>
      </c>
      <c r="L128" s="10" t="s">
        <v>5</v>
      </c>
    </row>
    <row r="129" spans="1:12" ht="28.5">
      <c r="A129" s="8" t="str">
        <f t="shared" si="3"/>
        <v>английский</v>
      </c>
      <c r="B129" s="8">
        <v>14</v>
      </c>
      <c r="C129" s="9">
        <f t="shared" si="4"/>
        <v>115</v>
      </c>
      <c r="D129" s="10" t="s">
        <v>392</v>
      </c>
      <c r="E129" s="36" t="s">
        <v>314</v>
      </c>
      <c r="F129" s="37" t="s">
        <v>113</v>
      </c>
      <c r="G129" s="37" t="s">
        <v>72</v>
      </c>
      <c r="H129" s="37">
        <f>$I$7</f>
        <v>5</v>
      </c>
      <c r="I129" s="38" t="s">
        <v>69</v>
      </c>
      <c r="J129" s="37">
        <v>11</v>
      </c>
      <c r="K129" s="14">
        <f t="shared" si="5"/>
        <v>0.14102564102564102</v>
      </c>
      <c r="L129" s="10" t="s">
        <v>5</v>
      </c>
    </row>
    <row r="130" spans="1:12" ht="28.5">
      <c r="A130" s="8" t="str">
        <f t="shared" si="3"/>
        <v>английский</v>
      </c>
      <c r="B130" s="8">
        <v>14</v>
      </c>
      <c r="C130" s="9">
        <f t="shared" si="4"/>
        <v>116</v>
      </c>
      <c r="D130" s="10" t="s">
        <v>393</v>
      </c>
      <c r="E130" s="39" t="s">
        <v>394</v>
      </c>
      <c r="F130" s="38" t="s">
        <v>395</v>
      </c>
      <c r="G130" s="38" t="s">
        <v>396</v>
      </c>
      <c r="H130" s="38">
        <v>5</v>
      </c>
      <c r="I130" s="38" t="s">
        <v>130</v>
      </c>
      <c r="J130" s="38">
        <v>11</v>
      </c>
      <c r="K130" s="14">
        <f t="shared" si="5"/>
        <v>0.14102564102564102</v>
      </c>
      <c r="L130" s="10" t="s">
        <v>5</v>
      </c>
    </row>
    <row r="131" spans="1:12" ht="28.5">
      <c r="A131" s="8" t="str">
        <f t="shared" si="3"/>
        <v>английский</v>
      </c>
      <c r="B131" s="8">
        <v>14</v>
      </c>
      <c r="C131" s="9">
        <f t="shared" si="4"/>
        <v>117</v>
      </c>
      <c r="D131" s="10" t="s">
        <v>397</v>
      </c>
      <c r="E131" s="36" t="s">
        <v>398</v>
      </c>
      <c r="F131" s="37" t="s">
        <v>399</v>
      </c>
      <c r="G131" s="37" t="s">
        <v>196</v>
      </c>
      <c r="H131" s="37">
        <f>$I$7</f>
        <v>5</v>
      </c>
      <c r="I131" s="43" t="s">
        <v>29</v>
      </c>
      <c r="J131" s="37">
        <v>10</v>
      </c>
      <c r="K131" s="14">
        <f t="shared" si="5"/>
        <v>0.12820512820512819</v>
      </c>
      <c r="L131" s="10" t="s">
        <v>5</v>
      </c>
    </row>
    <row r="132" spans="1:12" ht="28.5">
      <c r="A132" s="8" t="str">
        <f t="shared" si="3"/>
        <v>английский</v>
      </c>
      <c r="B132" s="8">
        <v>14</v>
      </c>
      <c r="C132" s="9">
        <f t="shared" si="4"/>
        <v>118</v>
      </c>
      <c r="D132" s="10" t="s">
        <v>400</v>
      </c>
      <c r="E132" s="39" t="s">
        <v>401</v>
      </c>
      <c r="F132" s="38" t="s">
        <v>214</v>
      </c>
      <c r="G132" s="38" t="s">
        <v>321</v>
      </c>
      <c r="H132" s="38">
        <v>5</v>
      </c>
      <c r="I132" s="38" t="s">
        <v>130</v>
      </c>
      <c r="J132" s="38">
        <v>10</v>
      </c>
      <c r="K132" s="14">
        <f t="shared" si="5"/>
        <v>0.12820512820512819</v>
      </c>
      <c r="L132" s="10" t="s">
        <v>5</v>
      </c>
    </row>
    <row r="133" spans="1:12" ht="28.5">
      <c r="A133" s="8" t="str">
        <f t="shared" si="3"/>
        <v>английский</v>
      </c>
      <c r="B133" s="8">
        <v>14</v>
      </c>
      <c r="C133" s="9">
        <f t="shared" si="4"/>
        <v>119</v>
      </c>
      <c r="D133" s="10" t="s">
        <v>402</v>
      </c>
      <c r="E133" s="36" t="s">
        <v>403</v>
      </c>
      <c r="F133" s="37" t="s">
        <v>195</v>
      </c>
      <c r="G133" s="38" t="s">
        <v>300</v>
      </c>
      <c r="H133" s="38">
        <v>5</v>
      </c>
      <c r="I133" s="38" t="s">
        <v>60</v>
      </c>
      <c r="J133" s="38">
        <v>10</v>
      </c>
      <c r="K133" s="14">
        <f t="shared" si="5"/>
        <v>0.12820512820512819</v>
      </c>
      <c r="L133" s="10" t="s">
        <v>5</v>
      </c>
    </row>
    <row r="134" spans="1:12" ht="28.5">
      <c r="A134" s="8" t="str">
        <f t="shared" si="3"/>
        <v>английский</v>
      </c>
      <c r="B134" s="8">
        <v>14</v>
      </c>
      <c r="C134" s="9">
        <f t="shared" si="4"/>
        <v>120</v>
      </c>
      <c r="D134" s="10" t="s">
        <v>404</v>
      </c>
      <c r="E134" s="39" t="s">
        <v>405</v>
      </c>
      <c r="F134" s="38" t="s">
        <v>46</v>
      </c>
      <c r="G134" s="38" t="s">
        <v>166</v>
      </c>
      <c r="H134" s="38">
        <v>5</v>
      </c>
      <c r="I134" s="38" t="s">
        <v>60</v>
      </c>
      <c r="J134" s="38">
        <v>10</v>
      </c>
      <c r="K134" s="14">
        <f t="shared" si="5"/>
        <v>0.12820512820512819</v>
      </c>
      <c r="L134" s="10" t="s">
        <v>5</v>
      </c>
    </row>
    <row r="135" spans="1:12" ht="28.5">
      <c r="A135" s="8" t="str">
        <f t="shared" si="3"/>
        <v>английский</v>
      </c>
      <c r="B135" s="8">
        <v>14</v>
      </c>
      <c r="C135" s="9">
        <f t="shared" si="4"/>
        <v>121</v>
      </c>
      <c r="D135" s="10" t="s">
        <v>406</v>
      </c>
      <c r="E135" s="36" t="s">
        <v>407</v>
      </c>
      <c r="F135" s="37" t="s">
        <v>181</v>
      </c>
      <c r="G135" s="37" t="s">
        <v>263</v>
      </c>
      <c r="H135" s="37">
        <f>$I$7</f>
        <v>5</v>
      </c>
      <c r="I135" s="38" t="s">
        <v>69</v>
      </c>
      <c r="J135" s="37">
        <v>9</v>
      </c>
      <c r="K135" s="14">
        <f t="shared" si="5"/>
        <v>0.11538461538461539</v>
      </c>
      <c r="L135" s="10" t="s">
        <v>5</v>
      </c>
    </row>
    <row r="136" spans="1:12" ht="28.5">
      <c r="A136" s="8" t="str">
        <f t="shared" si="3"/>
        <v>английский</v>
      </c>
      <c r="B136" s="8">
        <v>14</v>
      </c>
      <c r="C136" s="9">
        <f t="shared" si="4"/>
        <v>122</v>
      </c>
      <c r="D136" s="10" t="s">
        <v>408</v>
      </c>
      <c r="E136" s="39" t="s">
        <v>409</v>
      </c>
      <c r="F136" s="38" t="s">
        <v>410</v>
      </c>
      <c r="G136" s="38" t="s">
        <v>411</v>
      </c>
      <c r="H136" s="38">
        <v>5</v>
      </c>
      <c r="I136" s="38" t="s">
        <v>130</v>
      </c>
      <c r="J136" s="38">
        <v>9</v>
      </c>
      <c r="K136" s="14">
        <f t="shared" si="5"/>
        <v>0.11538461538461539</v>
      </c>
      <c r="L136" s="10" t="s">
        <v>5</v>
      </c>
    </row>
    <row r="137" spans="1:12" ht="28.5">
      <c r="A137" s="8" t="str">
        <f t="shared" si="3"/>
        <v>английский</v>
      </c>
      <c r="B137" s="8">
        <v>14</v>
      </c>
      <c r="C137" s="9">
        <f t="shared" si="4"/>
        <v>123</v>
      </c>
      <c r="D137" s="10" t="s">
        <v>412</v>
      </c>
      <c r="E137" s="36" t="s">
        <v>413</v>
      </c>
      <c r="F137" s="37" t="s">
        <v>414</v>
      </c>
      <c r="G137" s="37" t="s">
        <v>159</v>
      </c>
      <c r="H137" s="37">
        <f>$I$7</f>
        <v>5</v>
      </c>
      <c r="I137" s="43" t="s">
        <v>29</v>
      </c>
      <c r="J137" s="37">
        <v>8</v>
      </c>
      <c r="K137" s="14">
        <f t="shared" si="5"/>
        <v>0.10256410256410256</v>
      </c>
      <c r="L137" s="10" t="s">
        <v>5</v>
      </c>
    </row>
    <row r="138" spans="1:12" ht="28.5">
      <c r="A138" s="8" t="str">
        <f t="shared" si="3"/>
        <v>английский</v>
      </c>
      <c r="B138" s="8">
        <v>14</v>
      </c>
      <c r="C138" s="9">
        <f t="shared" si="4"/>
        <v>124</v>
      </c>
      <c r="D138" s="10" t="s">
        <v>415</v>
      </c>
      <c r="E138" s="36" t="s">
        <v>416</v>
      </c>
      <c r="F138" s="37" t="s">
        <v>90</v>
      </c>
      <c r="G138" s="37" t="s">
        <v>38</v>
      </c>
      <c r="H138" s="37">
        <f>$I$7</f>
        <v>5</v>
      </c>
      <c r="I138" s="38" t="s">
        <v>69</v>
      </c>
      <c r="J138" s="37">
        <v>7</v>
      </c>
      <c r="K138" s="14">
        <f t="shared" si="5"/>
        <v>8.9743589743589744E-2</v>
      </c>
      <c r="L138" s="10" t="s">
        <v>5</v>
      </c>
    </row>
    <row r="139" spans="1:12" ht="28.5">
      <c r="A139" s="8" t="str">
        <f t="shared" si="3"/>
        <v>английский</v>
      </c>
      <c r="B139" s="8">
        <v>14</v>
      </c>
      <c r="C139" s="9">
        <f t="shared" si="4"/>
        <v>125</v>
      </c>
      <c r="D139" s="10" t="s">
        <v>417</v>
      </c>
      <c r="E139" s="39" t="s">
        <v>418</v>
      </c>
      <c r="F139" s="38" t="s">
        <v>419</v>
      </c>
      <c r="G139" s="38" t="s">
        <v>95</v>
      </c>
      <c r="H139" s="38">
        <v>5</v>
      </c>
      <c r="I139" s="38" t="s">
        <v>130</v>
      </c>
      <c r="J139" s="38">
        <v>7</v>
      </c>
      <c r="K139" s="14">
        <f t="shared" si="5"/>
        <v>8.9743589743589744E-2</v>
      </c>
      <c r="L139" s="10" t="s">
        <v>5</v>
      </c>
    </row>
    <row r="140" spans="1:12" ht="28.5">
      <c r="A140" s="8" t="str">
        <f t="shared" si="3"/>
        <v>английский</v>
      </c>
      <c r="B140" s="8">
        <v>14</v>
      </c>
      <c r="C140" s="9">
        <f t="shared" si="4"/>
        <v>126</v>
      </c>
      <c r="D140" s="10" t="s">
        <v>420</v>
      </c>
      <c r="E140" s="39" t="s">
        <v>421</v>
      </c>
      <c r="F140" s="38" t="s">
        <v>422</v>
      </c>
      <c r="G140" s="38" t="s">
        <v>95</v>
      </c>
      <c r="H140" s="38">
        <v>5</v>
      </c>
      <c r="I140" s="38" t="s">
        <v>130</v>
      </c>
      <c r="J140" s="38">
        <v>6</v>
      </c>
      <c r="K140" s="14">
        <f t="shared" si="5"/>
        <v>7.6923076923076927E-2</v>
      </c>
      <c r="L140" s="10" t="s">
        <v>5</v>
      </c>
    </row>
    <row r="141" spans="1:12" ht="28.5">
      <c r="A141" s="8" t="str">
        <f t="shared" si="3"/>
        <v>английский</v>
      </c>
      <c r="B141" s="8">
        <v>14</v>
      </c>
      <c r="C141" s="9">
        <f t="shared" si="4"/>
        <v>127</v>
      </c>
      <c r="D141" s="10" t="s">
        <v>423</v>
      </c>
      <c r="E141" s="39" t="s">
        <v>424</v>
      </c>
      <c r="F141" s="38" t="s">
        <v>362</v>
      </c>
      <c r="G141" s="38" t="s">
        <v>425</v>
      </c>
      <c r="H141" s="38">
        <v>5</v>
      </c>
      <c r="I141" s="38" t="s">
        <v>130</v>
      </c>
      <c r="J141" s="38">
        <v>6</v>
      </c>
      <c r="K141" s="14">
        <f t="shared" si="5"/>
        <v>7.6923076923076927E-2</v>
      </c>
      <c r="L141" s="10" t="s">
        <v>5</v>
      </c>
    </row>
    <row r="142" spans="1:12" ht="28.5">
      <c r="A142" s="8" t="str">
        <f t="shared" si="3"/>
        <v>английский</v>
      </c>
      <c r="B142" s="8">
        <v>14</v>
      </c>
      <c r="C142" s="9">
        <f t="shared" si="4"/>
        <v>128</v>
      </c>
      <c r="D142" s="10" t="s">
        <v>426</v>
      </c>
      <c r="E142" s="36" t="s">
        <v>427</v>
      </c>
      <c r="F142" s="37" t="s">
        <v>78</v>
      </c>
      <c r="G142" s="38"/>
      <c r="H142" s="38">
        <v>5</v>
      </c>
      <c r="I142" s="38" t="s">
        <v>48</v>
      </c>
      <c r="J142" s="38">
        <v>5</v>
      </c>
      <c r="K142" s="14">
        <f t="shared" si="5"/>
        <v>6.4102564102564097E-2</v>
      </c>
      <c r="L142" s="10" t="s">
        <v>5</v>
      </c>
    </row>
    <row r="143" spans="1:12" ht="28.5">
      <c r="A143" s="8" t="str">
        <f t="shared" ref="A143:A150" si="6">$I$5</f>
        <v>английский</v>
      </c>
      <c r="B143" s="8">
        <v>14</v>
      </c>
      <c r="C143" s="9">
        <f t="shared" ref="C143:C150" si="7">ROW(B143)-14</f>
        <v>129</v>
      </c>
      <c r="D143" s="10" t="s">
        <v>428</v>
      </c>
      <c r="E143" s="36" t="s">
        <v>429</v>
      </c>
      <c r="F143" s="37" t="s">
        <v>90</v>
      </c>
      <c r="G143" s="37" t="s">
        <v>382</v>
      </c>
      <c r="H143" s="38">
        <v>5</v>
      </c>
      <c r="I143" s="38" t="s">
        <v>48</v>
      </c>
      <c r="J143" s="38">
        <v>5</v>
      </c>
      <c r="K143" s="14">
        <f t="shared" ref="K143:K150" si="8">J143/$F$12</f>
        <v>6.4102564102564097E-2</v>
      </c>
      <c r="L143" s="10" t="s">
        <v>5</v>
      </c>
    </row>
    <row r="144" spans="1:12" ht="28.5">
      <c r="A144" s="8" t="str">
        <f t="shared" si="6"/>
        <v>английский</v>
      </c>
      <c r="B144" s="8">
        <v>14</v>
      </c>
      <c r="C144" s="9">
        <f t="shared" si="7"/>
        <v>130</v>
      </c>
      <c r="D144" s="10" t="s">
        <v>430</v>
      </c>
      <c r="E144" s="36" t="s">
        <v>431</v>
      </c>
      <c r="F144" s="37" t="s">
        <v>365</v>
      </c>
      <c r="G144" s="37" t="s">
        <v>95</v>
      </c>
      <c r="H144" s="38">
        <v>5</v>
      </c>
      <c r="I144" s="38" t="s">
        <v>48</v>
      </c>
      <c r="J144" s="38">
        <v>4</v>
      </c>
      <c r="K144" s="14">
        <f t="shared" si="8"/>
        <v>5.128205128205128E-2</v>
      </c>
      <c r="L144" s="10" t="s">
        <v>5</v>
      </c>
    </row>
    <row r="145" spans="1:12" ht="28.5">
      <c r="A145" s="8" t="str">
        <f t="shared" si="6"/>
        <v>английский</v>
      </c>
      <c r="B145" s="8">
        <v>14</v>
      </c>
      <c r="C145" s="9">
        <f t="shared" si="7"/>
        <v>131</v>
      </c>
      <c r="D145" s="10" t="s">
        <v>432</v>
      </c>
      <c r="E145" s="36" t="s">
        <v>433</v>
      </c>
      <c r="F145" s="37" t="s">
        <v>434</v>
      </c>
      <c r="G145" s="37" t="s">
        <v>337</v>
      </c>
      <c r="H145" s="38">
        <v>5</v>
      </c>
      <c r="I145" s="38" t="s">
        <v>48</v>
      </c>
      <c r="J145" s="38">
        <v>3</v>
      </c>
      <c r="K145" s="14">
        <f t="shared" si="8"/>
        <v>3.8461538461538464E-2</v>
      </c>
      <c r="L145" s="10" t="s">
        <v>5</v>
      </c>
    </row>
    <row r="146" spans="1:12" ht="28.5">
      <c r="A146" s="8" t="str">
        <f t="shared" si="6"/>
        <v>английский</v>
      </c>
      <c r="B146" s="8">
        <v>14</v>
      </c>
      <c r="C146" s="9">
        <f t="shared" si="7"/>
        <v>132</v>
      </c>
      <c r="D146" s="10" t="s">
        <v>435</v>
      </c>
      <c r="E146" s="36" t="s">
        <v>436</v>
      </c>
      <c r="F146" s="37" t="s">
        <v>214</v>
      </c>
      <c r="G146" s="37" t="s">
        <v>95</v>
      </c>
      <c r="H146" s="37">
        <f>$I$7</f>
        <v>5</v>
      </c>
      <c r="I146" s="38" t="s">
        <v>48</v>
      </c>
      <c r="J146" s="37">
        <v>3</v>
      </c>
      <c r="K146" s="14">
        <f t="shared" si="8"/>
        <v>3.8461538461538464E-2</v>
      </c>
      <c r="L146" s="10" t="s">
        <v>5</v>
      </c>
    </row>
    <row r="147" spans="1:12" ht="28.5">
      <c r="A147" s="8" t="str">
        <f t="shared" si="6"/>
        <v>английский</v>
      </c>
      <c r="B147" s="8">
        <v>14</v>
      </c>
      <c r="C147" s="9">
        <f t="shared" si="7"/>
        <v>133</v>
      </c>
      <c r="D147" s="10" t="s">
        <v>437</v>
      </c>
      <c r="E147" s="36" t="s">
        <v>438</v>
      </c>
      <c r="F147" s="37" t="s">
        <v>214</v>
      </c>
      <c r="G147" s="37" t="s">
        <v>276</v>
      </c>
      <c r="H147" s="38">
        <v>5</v>
      </c>
      <c r="I147" s="38" t="s">
        <v>48</v>
      </c>
      <c r="J147" s="38">
        <v>2</v>
      </c>
      <c r="K147" s="14">
        <f t="shared" si="8"/>
        <v>2.564102564102564E-2</v>
      </c>
      <c r="L147" s="10" t="s">
        <v>5</v>
      </c>
    </row>
    <row r="148" spans="1:12" ht="28.5">
      <c r="A148" s="8" t="str">
        <f t="shared" si="6"/>
        <v>английский</v>
      </c>
      <c r="B148" s="8">
        <v>14</v>
      </c>
      <c r="C148" s="9">
        <f t="shared" si="7"/>
        <v>134</v>
      </c>
      <c r="D148" s="10" t="s">
        <v>439</v>
      </c>
      <c r="E148" s="36" t="s">
        <v>440</v>
      </c>
      <c r="F148" s="37" t="s">
        <v>195</v>
      </c>
      <c r="G148" s="37" t="s">
        <v>300</v>
      </c>
      <c r="H148" s="38">
        <v>5</v>
      </c>
      <c r="I148" s="38" t="s">
        <v>48</v>
      </c>
      <c r="J148" s="38">
        <v>2</v>
      </c>
      <c r="K148" s="14">
        <f t="shared" si="8"/>
        <v>2.564102564102564E-2</v>
      </c>
      <c r="L148" s="10" t="s">
        <v>5</v>
      </c>
    </row>
    <row r="149" spans="1:12" ht="28.5">
      <c r="A149" s="8" t="str">
        <f t="shared" si="6"/>
        <v>английский</v>
      </c>
      <c r="B149" s="8">
        <v>14</v>
      </c>
      <c r="C149" s="9">
        <f t="shared" si="7"/>
        <v>135</v>
      </c>
      <c r="D149" s="10" t="s">
        <v>441</v>
      </c>
      <c r="E149" s="36" t="s">
        <v>442</v>
      </c>
      <c r="F149" s="37" t="s">
        <v>443</v>
      </c>
      <c r="G149" s="37" t="s">
        <v>75</v>
      </c>
      <c r="H149" s="38">
        <v>5</v>
      </c>
      <c r="I149" s="38" t="s">
        <v>48</v>
      </c>
      <c r="J149" s="38">
        <v>2</v>
      </c>
      <c r="K149" s="14">
        <f t="shared" si="8"/>
        <v>2.564102564102564E-2</v>
      </c>
      <c r="L149" s="10" t="s">
        <v>5</v>
      </c>
    </row>
    <row r="150" spans="1:12" ht="28.5">
      <c r="A150" s="8" t="str">
        <f t="shared" si="6"/>
        <v>английский</v>
      </c>
      <c r="B150" s="8">
        <v>14</v>
      </c>
      <c r="C150" s="9">
        <f t="shared" si="7"/>
        <v>136</v>
      </c>
      <c r="D150" s="10" t="s">
        <v>444</v>
      </c>
      <c r="E150" s="36" t="s">
        <v>445</v>
      </c>
      <c r="F150" s="37" t="s">
        <v>446</v>
      </c>
      <c r="G150" s="37" t="s">
        <v>156</v>
      </c>
      <c r="H150" s="38">
        <v>5</v>
      </c>
      <c r="I150" s="38" t="s">
        <v>43</v>
      </c>
      <c r="J150" s="38">
        <v>0</v>
      </c>
      <c r="K150" s="14">
        <f t="shared" si="8"/>
        <v>0</v>
      </c>
      <c r="L150" s="10" t="s">
        <v>5</v>
      </c>
    </row>
    <row r="154" spans="1:12" ht="15.75">
      <c r="D154" s="15"/>
      <c r="E154" s="15"/>
      <c r="F154" s="16"/>
      <c r="G154" s="16"/>
      <c r="H154" s="16"/>
      <c r="I154" s="12"/>
      <c r="J154" s="5"/>
      <c r="K154" s="5"/>
      <c r="L154" s="20"/>
    </row>
    <row r="155" spans="1:12" ht="15.75">
      <c r="D155" s="3" t="s">
        <v>447</v>
      </c>
      <c r="F155" s="17" t="s">
        <v>448</v>
      </c>
      <c r="G155" s="18" t="s">
        <v>449</v>
      </c>
      <c r="H155" s="18"/>
      <c r="I155" s="21"/>
      <c r="J155" s="18"/>
      <c r="K155" s="17"/>
      <c r="L155" s="22"/>
    </row>
    <row r="156" spans="1:12">
      <c r="D156" s="5"/>
      <c r="E156" s="5"/>
      <c r="F156" s="19" t="s">
        <v>450</v>
      </c>
      <c r="G156" s="51" t="s">
        <v>451</v>
      </c>
      <c r="H156" s="51"/>
      <c r="I156" s="51"/>
      <c r="J156" s="51"/>
      <c r="K156" s="23"/>
      <c r="L156" s="5"/>
    </row>
    <row r="157" spans="1:12" ht="15.75">
      <c r="D157" s="3" t="s">
        <v>452</v>
      </c>
      <c r="F157" s="17" t="s">
        <v>453</v>
      </c>
      <c r="G157" s="18"/>
      <c r="H157" s="18"/>
      <c r="I157" s="21"/>
      <c r="J157" s="18"/>
      <c r="K157" s="17"/>
      <c r="L157" s="22"/>
    </row>
    <row r="158" spans="1:12">
      <c r="F158" s="19" t="s">
        <v>450</v>
      </c>
      <c r="G158" s="51" t="s">
        <v>451</v>
      </c>
      <c r="H158" s="51"/>
      <c r="I158" s="51"/>
      <c r="J158" s="51"/>
      <c r="K158" s="23"/>
    </row>
    <row r="159" spans="1:12">
      <c r="F159" s="23"/>
      <c r="G159" s="23"/>
      <c r="H159" s="23"/>
      <c r="I159" s="23"/>
      <c r="J159" s="23"/>
      <c r="K159" s="23"/>
    </row>
    <row r="185" ht="22.5" customHeight="1"/>
  </sheetData>
  <autoFilter ref="A14:L150"/>
  <mergeCells count="12">
    <mergeCell ref="G156:J156"/>
    <mergeCell ref="G158:J158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0000004768371604" right="0.70000004768371604" top="0.75" bottom="0.75" header="0.30000001192092901" footer="0.30000001192092901"/>
  <pageSetup paperSize="9" scale="5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L15:L150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topLeftCell="A37" workbookViewId="0">
      <selection activeCell="O54" sqref="O54"/>
    </sheetView>
  </sheetViews>
  <sheetFormatPr defaultColWidth="9" defaultRowHeight="1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>
      <c r="D2" s="2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5" spans="1:26" ht="15.75">
      <c r="D5" s="3" t="s">
        <v>9</v>
      </c>
      <c r="E5" s="3"/>
      <c r="F5" s="3"/>
      <c r="G5" s="3"/>
      <c r="H5" s="4"/>
      <c r="I5" s="46" t="s">
        <v>10</v>
      </c>
      <c r="J5" s="46"/>
      <c r="K5" s="46"/>
      <c r="L5" s="46"/>
    </row>
    <row r="6" spans="1:26">
      <c r="D6" s="5"/>
      <c r="E6" s="5"/>
      <c r="F6" s="5"/>
      <c r="G6" s="5"/>
      <c r="H6" s="5"/>
      <c r="I6" s="47" t="s">
        <v>11</v>
      </c>
      <c r="J6" s="47"/>
      <c r="K6" s="47"/>
      <c r="L6" s="47"/>
    </row>
    <row r="7" spans="1:26" ht="15.75">
      <c r="D7" s="5"/>
      <c r="E7" s="5"/>
      <c r="F7" s="5"/>
      <c r="G7" s="5"/>
      <c r="H7" s="5"/>
      <c r="I7" s="46">
        <v>6</v>
      </c>
      <c r="J7" s="46"/>
      <c r="K7" s="46"/>
      <c r="L7" s="46"/>
    </row>
    <row r="8" spans="1:26">
      <c r="D8" s="5"/>
      <c r="E8" s="5"/>
      <c r="F8" s="5"/>
      <c r="G8" s="5"/>
      <c r="H8" s="5"/>
      <c r="I8" s="47" t="s">
        <v>12</v>
      </c>
      <c r="J8" s="47"/>
      <c r="K8" s="47"/>
      <c r="L8" s="47"/>
    </row>
    <row r="10" spans="1:26">
      <c r="D10" s="5"/>
      <c r="E10" s="5"/>
      <c r="F10" s="5"/>
      <c r="G10" s="5"/>
      <c r="H10" s="5"/>
      <c r="I10" s="12"/>
      <c r="J10" s="5"/>
      <c r="K10" s="5"/>
      <c r="L10" s="5"/>
    </row>
    <row r="11" spans="1:26" ht="15.75">
      <c r="D11" s="48" t="s">
        <v>13</v>
      </c>
      <c r="E11" s="48"/>
      <c r="F11" s="49">
        <v>45572</v>
      </c>
      <c r="G11" s="49"/>
      <c r="H11" s="6"/>
      <c r="I11" s="12"/>
      <c r="J11" s="5"/>
      <c r="K11" s="5"/>
      <c r="L11" s="5"/>
    </row>
    <row r="12" spans="1:26" ht="15.75">
      <c r="D12" s="48" t="s">
        <v>14</v>
      </c>
      <c r="E12" s="48"/>
      <c r="F12" s="50">
        <v>78</v>
      </c>
      <c r="G12" s="50"/>
      <c r="H12" s="7"/>
      <c r="J12" s="13"/>
      <c r="K12" s="13"/>
      <c r="L12" s="13"/>
    </row>
    <row r="13" spans="1:26">
      <c r="D13" s="5"/>
      <c r="E13" s="5"/>
      <c r="F13" s="5"/>
      <c r="G13" s="5"/>
      <c r="H13" s="5"/>
      <c r="I13" s="12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 t="shared" ref="A15:A56" si="0">$I$5</f>
        <v>английский</v>
      </c>
      <c r="B15" s="8">
        <v>14</v>
      </c>
      <c r="C15" s="9">
        <f t="shared" ref="C15:C25" si="1">ROW(B15)-14</f>
        <v>1</v>
      </c>
      <c r="D15" s="10" t="s">
        <v>454</v>
      </c>
      <c r="E15" s="10" t="s">
        <v>455</v>
      </c>
      <c r="F15" s="10" t="s">
        <v>165</v>
      </c>
      <c r="G15" s="10" t="s">
        <v>182</v>
      </c>
      <c r="H15" s="10">
        <f t="shared" ref="H15:H25" si="2">$I$7</f>
        <v>6</v>
      </c>
      <c r="I15" s="1" t="s">
        <v>456</v>
      </c>
      <c r="J15" s="10">
        <v>73</v>
      </c>
      <c r="K15" s="14">
        <f t="shared" ref="K15:K25" si="3">J15/$F$12</f>
        <v>0.9358974358974359</v>
      </c>
      <c r="L15" s="10" t="s">
        <v>3</v>
      </c>
    </row>
    <row r="16" spans="1:26" ht="28.5">
      <c r="A16" s="8" t="str">
        <f t="shared" si="0"/>
        <v>английский</v>
      </c>
      <c r="B16" s="8">
        <v>14</v>
      </c>
      <c r="C16" s="9">
        <f t="shared" si="1"/>
        <v>2</v>
      </c>
      <c r="D16" s="10" t="s">
        <v>457</v>
      </c>
      <c r="E16" s="10" t="s">
        <v>458</v>
      </c>
      <c r="F16" s="10" t="s">
        <v>121</v>
      </c>
      <c r="G16" s="10" t="s">
        <v>95</v>
      </c>
      <c r="H16" s="10">
        <f t="shared" si="2"/>
        <v>6</v>
      </c>
      <c r="I16" s="10" t="s">
        <v>459</v>
      </c>
      <c r="J16" s="10">
        <v>62</v>
      </c>
      <c r="K16" s="14">
        <f t="shared" si="3"/>
        <v>0.79487179487179482</v>
      </c>
      <c r="L16" s="10" t="s">
        <v>4</v>
      </c>
    </row>
    <row r="17" spans="1:12" ht="28.5">
      <c r="A17" s="8" t="str">
        <f t="shared" si="0"/>
        <v>английский</v>
      </c>
      <c r="B17" s="8">
        <v>14</v>
      </c>
      <c r="C17" s="9">
        <f t="shared" si="1"/>
        <v>3</v>
      </c>
      <c r="D17" s="10" t="s">
        <v>460</v>
      </c>
      <c r="E17" s="10" t="s">
        <v>461</v>
      </c>
      <c r="F17" s="10" t="s">
        <v>462</v>
      </c>
      <c r="G17" s="10" t="s">
        <v>55</v>
      </c>
      <c r="H17" s="10">
        <f t="shared" si="2"/>
        <v>6</v>
      </c>
      <c r="I17" s="10" t="s">
        <v>463</v>
      </c>
      <c r="J17" s="10">
        <v>59</v>
      </c>
      <c r="K17" s="14">
        <f t="shared" si="3"/>
        <v>0.75641025641025639</v>
      </c>
      <c r="L17" s="10" t="s">
        <v>4</v>
      </c>
    </row>
    <row r="18" spans="1:12" ht="28.5">
      <c r="A18" s="8" t="str">
        <f t="shared" si="0"/>
        <v>английский</v>
      </c>
      <c r="B18" s="8">
        <v>14</v>
      </c>
      <c r="C18" s="9">
        <f t="shared" si="1"/>
        <v>4</v>
      </c>
      <c r="D18" s="10" t="s">
        <v>464</v>
      </c>
      <c r="E18" s="10" t="s">
        <v>465</v>
      </c>
      <c r="F18" s="10" t="s">
        <v>466</v>
      </c>
      <c r="G18" s="10" t="s">
        <v>382</v>
      </c>
      <c r="H18" s="10">
        <f t="shared" si="2"/>
        <v>6</v>
      </c>
      <c r="I18" s="10" t="s">
        <v>467</v>
      </c>
      <c r="J18" s="10">
        <v>55</v>
      </c>
      <c r="K18" s="14">
        <f t="shared" si="3"/>
        <v>0.70512820512820518</v>
      </c>
      <c r="L18" s="10" t="s">
        <v>4</v>
      </c>
    </row>
    <row r="19" spans="1:12" ht="28.5">
      <c r="A19" s="8" t="str">
        <f t="shared" si="0"/>
        <v>английский</v>
      </c>
      <c r="B19" s="8">
        <v>14</v>
      </c>
      <c r="C19" s="9">
        <f t="shared" si="1"/>
        <v>5</v>
      </c>
      <c r="D19" s="10" t="s">
        <v>468</v>
      </c>
      <c r="E19" s="10" t="s">
        <v>469</v>
      </c>
      <c r="F19" s="10" t="s">
        <v>365</v>
      </c>
      <c r="G19" s="10" t="s">
        <v>470</v>
      </c>
      <c r="H19" s="10">
        <f t="shared" si="2"/>
        <v>6</v>
      </c>
      <c r="I19" s="10" t="s">
        <v>463</v>
      </c>
      <c r="J19" s="10">
        <v>52</v>
      </c>
      <c r="K19" s="14">
        <f t="shared" si="3"/>
        <v>0.66666666666666663</v>
      </c>
      <c r="L19" s="10" t="s">
        <v>4</v>
      </c>
    </row>
    <row r="20" spans="1:12" ht="28.5">
      <c r="A20" s="8" t="str">
        <f t="shared" si="0"/>
        <v>английский</v>
      </c>
      <c r="B20" s="8">
        <v>14</v>
      </c>
      <c r="C20" s="9">
        <f t="shared" si="1"/>
        <v>6</v>
      </c>
      <c r="D20" s="10" t="s">
        <v>471</v>
      </c>
      <c r="E20" s="10" t="s">
        <v>472</v>
      </c>
      <c r="F20" s="10" t="s">
        <v>37</v>
      </c>
      <c r="G20" s="10" t="s">
        <v>91</v>
      </c>
      <c r="H20" s="10">
        <f t="shared" si="2"/>
        <v>6</v>
      </c>
      <c r="I20" s="10" t="s">
        <v>473</v>
      </c>
      <c r="J20" s="10">
        <v>49</v>
      </c>
      <c r="K20" s="14">
        <f t="shared" si="3"/>
        <v>0.62820512820512819</v>
      </c>
      <c r="L20" s="10" t="s">
        <v>4</v>
      </c>
    </row>
    <row r="21" spans="1:12" ht="28.5">
      <c r="A21" s="8" t="str">
        <f t="shared" si="0"/>
        <v>английский</v>
      </c>
      <c r="B21" s="8">
        <v>14</v>
      </c>
      <c r="C21" s="9">
        <f t="shared" si="1"/>
        <v>7</v>
      </c>
      <c r="D21" s="10" t="s">
        <v>474</v>
      </c>
      <c r="E21" s="10" t="s">
        <v>475</v>
      </c>
      <c r="F21" s="10" t="s">
        <v>169</v>
      </c>
      <c r="G21" s="10" t="s">
        <v>476</v>
      </c>
      <c r="H21" s="10">
        <f t="shared" si="2"/>
        <v>6</v>
      </c>
      <c r="I21" s="10" t="s">
        <v>467</v>
      </c>
      <c r="J21" s="10">
        <v>47</v>
      </c>
      <c r="K21" s="14">
        <f t="shared" si="3"/>
        <v>0.60256410256410253</v>
      </c>
      <c r="L21" s="10" t="s">
        <v>4</v>
      </c>
    </row>
    <row r="22" spans="1:12" ht="28.5">
      <c r="A22" s="8" t="str">
        <f t="shared" si="0"/>
        <v>английский</v>
      </c>
      <c r="B22" s="8">
        <v>14</v>
      </c>
      <c r="C22" s="9">
        <f t="shared" si="1"/>
        <v>8</v>
      </c>
      <c r="D22" s="10" t="s">
        <v>477</v>
      </c>
      <c r="E22" s="10" t="s">
        <v>478</v>
      </c>
      <c r="F22" s="10" t="s">
        <v>98</v>
      </c>
      <c r="G22" s="10" t="s">
        <v>129</v>
      </c>
      <c r="H22" s="10">
        <f t="shared" si="2"/>
        <v>6</v>
      </c>
      <c r="I22" s="10" t="s">
        <v>473</v>
      </c>
      <c r="J22" s="10">
        <v>47</v>
      </c>
      <c r="K22" s="14">
        <f t="shared" si="3"/>
        <v>0.60256410256410253</v>
      </c>
      <c r="L22" s="10" t="s">
        <v>4</v>
      </c>
    </row>
    <row r="23" spans="1:12" ht="28.5">
      <c r="A23" s="8" t="str">
        <f t="shared" si="0"/>
        <v>английский</v>
      </c>
      <c r="B23" s="8">
        <v>14</v>
      </c>
      <c r="C23" s="9">
        <f t="shared" si="1"/>
        <v>9</v>
      </c>
      <c r="D23" s="10" t="s">
        <v>479</v>
      </c>
      <c r="E23" s="10" t="s">
        <v>480</v>
      </c>
      <c r="F23" s="10" t="s">
        <v>86</v>
      </c>
      <c r="G23" s="10" t="s">
        <v>481</v>
      </c>
      <c r="H23" s="10">
        <f t="shared" si="2"/>
        <v>6</v>
      </c>
      <c r="I23" s="10" t="s">
        <v>467</v>
      </c>
      <c r="J23" s="10">
        <v>47</v>
      </c>
      <c r="K23" s="14">
        <f t="shared" si="3"/>
        <v>0.60256410256410253</v>
      </c>
      <c r="L23" s="10" t="s">
        <v>4</v>
      </c>
    </row>
    <row r="24" spans="1:12" ht="28.5">
      <c r="A24" s="8" t="str">
        <f t="shared" si="0"/>
        <v>английский</v>
      </c>
      <c r="B24" s="8">
        <v>14</v>
      </c>
      <c r="C24" s="9">
        <f t="shared" si="1"/>
        <v>10</v>
      </c>
      <c r="D24" s="10" t="s">
        <v>482</v>
      </c>
      <c r="E24" s="10" t="s">
        <v>483</v>
      </c>
      <c r="F24" s="10" t="s">
        <v>365</v>
      </c>
      <c r="G24" s="10" t="s">
        <v>382</v>
      </c>
      <c r="H24" s="10">
        <f t="shared" si="2"/>
        <v>6</v>
      </c>
      <c r="I24" s="10" t="s">
        <v>456</v>
      </c>
      <c r="J24" s="10">
        <v>47</v>
      </c>
      <c r="K24" s="14">
        <f t="shared" si="3"/>
        <v>0.60256410256410253</v>
      </c>
      <c r="L24" s="10" t="s">
        <v>4</v>
      </c>
    </row>
    <row r="25" spans="1:12" ht="28.5">
      <c r="A25" s="8" t="str">
        <f t="shared" si="0"/>
        <v>английский</v>
      </c>
      <c r="B25" s="8">
        <v>14</v>
      </c>
      <c r="C25" s="9">
        <f t="shared" si="1"/>
        <v>11</v>
      </c>
      <c r="D25" s="10" t="s">
        <v>484</v>
      </c>
      <c r="E25" s="10" t="s">
        <v>485</v>
      </c>
      <c r="F25" s="10" t="s">
        <v>201</v>
      </c>
      <c r="G25" s="10" t="s">
        <v>55</v>
      </c>
      <c r="H25" s="10">
        <f t="shared" si="2"/>
        <v>6</v>
      </c>
      <c r="I25" s="10" t="s">
        <v>473</v>
      </c>
      <c r="J25" s="10">
        <v>43</v>
      </c>
      <c r="K25" s="14">
        <f t="shared" si="3"/>
        <v>0.55128205128205132</v>
      </c>
      <c r="L25" s="10" t="s">
        <v>5</v>
      </c>
    </row>
    <row r="26" spans="1:12" ht="28.5">
      <c r="A26" s="8" t="str">
        <f t="shared" si="0"/>
        <v>английский</v>
      </c>
      <c r="B26" s="8">
        <v>14</v>
      </c>
      <c r="C26" s="9">
        <f t="shared" ref="C26:C56" si="4">ROW(B26)-14</f>
        <v>12</v>
      </c>
      <c r="D26" s="10" t="s">
        <v>486</v>
      </c>
      <c r="E26" s="10" t="s">
        <v>487</v>
      </c>
      <c r="F26" s="10" t="s">
        <v>488</v>
      </c>
      <c r="G26" s="10" t="s">
        <v>232</v>
      </c>
      <c r="H26" s="10">
        <f t="shared" ref="H26:H56" si="5">$I$7</f>
        <v>6</v>
      </c>
      <c r="I26" s="10" t="s">
        <v>467</v>
      </c>
      <c r="J26" s="10">
        <v>43</v>
      </c>
      <c r="K26" s="14">
        <f t="shared" ref="K26:K56" si="6">J26/$F$12</f>
        <v>0.55128205128205132</v>
      </c>
      <c r="L26" s="10" t="s">
        <v>5</v>
      </c>
    </row>
    <row r="27" spans="1:12" ht="28.5">
      <c r="A27" s="8" t="str">
        <f t="shared" si="0"/>
        <v>английский</v>
      </c>
      <c r="B27" s="8">
        <v>14</v>
      </c>
      <c r="C27" s="9">
        <f t="shared" si="4"/>
        <v>13</v>
      </c>
      <c r="D27" s="10" t="s">
        <v>489</v>
      </c>
      <c r="E27" s="10" t="s">
        <v>490</v>
      </c>
      <c r="F27" s="10" t="s">
        <v>141</v>
      </c>
      <c r="G27" s="10" t="s">
        <v>52</v>
      </c>
      <c r="H27" s="10">
        <f t="shared" si="5"/>
        <v>6</v>
      </c>
      <c r="I27" s="10" t="s">
        <v>459</v>
      </c>
      <c r="J27" s="10">
        <v>41</v>
      </c>
      <c r="K27" s="14">
        <f t="shared" si="6"/>
        <v>0.52564102564102566</v>
      </c>
      <c r="L27" s="10" t="s">
        <v>5</v>
      </c>
    </row>
    <row r="28" spans="1:12" ht="28.5">
      <c r="A28" s="8" t="str">
        <f t="shared" si="0"/>
        <v>английский</v>
      </c>
      <c r="B28" s="8">
        <v>14</v>
      </c>
      <c r="C28" s="9">
        <f t="shared" si="4"/>
        <v>14</v>
      </c>
      <c r="D28" s="10" t="s">
        <v>491</v>
      </c>
      <c r="E28" s="10" t="s">
        <v>492</v>
      </c>
      <c r="F28" s="10" t="s">
        <v>113</v>
      </c>
      <c r="G28" s="10" t="s">
        <v>263</v>
      </c>
      <c r="H28" s="10">
        <f t="shared" si="5"/>
        <v>6</v>
      </c>
      <c r="I28" s="10" t="s">
        <v>473</v>
      </c>
      <c r="J28" s="10">
        <v>41</v>
      </c>
      <c r="K28" s="14">
        <f t="shared" si="6"/>
        <v>0.52564102564102566</v>
      </c>
      <c r="L28" s="10" t="s">
        <v>5</v>
      </c>
    </row>
    <row r="29" spans="1:12" ht="28.5">
      <c r="A29" s="8" t="str">
        <f t="shared" si="0"/>
        <v>английский</v>
      </c>
      <c r="B29" s="8">
        <v>14</v>
      </c>
      <c r="C29" s="9">
        <f t="shared" si="4"/>
        <v>15</v>
      </c>
      <c r="D29" s="10" t="s">
        <v>493</v>
      </c>
      <c r="E29" s="10" t="s">
        <v>494</v>
      </c>
      <c r="F29" s="10" t="s">
        <v>268</v>
      </c>
      <c r="G29" s="10" t="s">
        <v>495</v>
      </c>
      <c r="H29" s="10">
        <f t="shared" si="5"/>
        <v>6</v>
      </c>
      <c r="I29" s="10" t="s">
        <v>459</v>
      </c>
      <c r="J29" s="10">
        <v>40</v>
      </c>
      <c r="K29" s="14">
        <f t="shared" si="6"/>
        <v>0.51282051282051277</v>
      </c>
      <c r="L29" s="10" t="s">
        <v>5</v>
      </c>
    </row>
    <row r="30" spans="1:12" ht="28.5">
      <c r="A30" s="8" t="str">
        <f t="shared" si="0"/>
        <v>английский</v>
      </c>
      <c r="B30" s="8">
        <v>14</v>
      </c>
      <c r="C30" s="9">
        <f t="shared" si="4"/>
        <v>16</v>
      </c>
      <c r="D30" s="10" t="s">
        <v>496</v>
      </c>
      <c r="E30" s="10" t="s">
        <v>359</v>
      </c>
      <c r="F30" s="10" t="s">
        <v>497</v>
      </c>
      <c r="G30" s="10" t="s">
        <v>498</v>
      </c>
      <c r="H30" s="10">
        <f t="shared" si="5"/>
        <v>6</v>
      </c>
      <c r="I30" s="10" t="s">
        <v>467</v>
      </c>
      <c r="J30" s="10">
        <v>37</v>
      </c>
      <c r="K30" s="14">
        <f t="shared" si="6"/>
        <v>0.47435897435897434</v>
      </c>
      <c r="L30" s="10" t="s">
        <v>5</v>
      </c>
    </row>
    <row r="31" spans="1:12" ht="28.5">
      <c r="A31" s="8" t="str">
        <f t="shared" si="0"/>
        <v>английский</v>
      </c>
      <c r="B31" s="8">
        <v>14</v>
      </c>
      <c r="C31" s="9">
        <f t="shared" si="4"/>
        <v>17</v>
      </c>
      <c r="D31" s="10" t="s">
        <v>499</v>
      </c>
      <c r="E31" s="10" t="s">
        <v>500</v>
      </c>
      <c r="F31" s="10" t="s">
        <v>169</v>
      </c>
      <c r="G31" s="10" t="s">
        <v>232</v>
      </c>
      <c r="H31" s="10">
        <f t="shared" si="5"/>
        <v>6</v>
      </c>
      <c r="I31" s="10" t="s">
        <v>467</v>
      </c>
      <c r="J31" s="10">
        <v>37</v>
      </c>
      <c r="K31" s="14">
        <f t="shared" si="6"/>
        <v>0.47435897435897434</v>
      </c>
      <c r="L31" s="10" t="s">
        <v>5</v>
      </c>
    </row>
    <row r="32" spans="1:12" ht="28.5">
      <c r="A32" s="8" t="str">
        <f t="shared" si="0"/>
        <v>английский</v>
      </c>
      <c r="B32" s="8">
        <v>14</v>
      </c>
      <c r="C32" s="9">
        <f t="shared" si="4"/>
        <v>18</v>
      </c>
      <c r="D32" s="10" t="s">
        <v>501</v>
      </c>
      <c r="E32" s="10" t="s">
        <v>502</v>
      </c>
      <c r="F32" s="10" t="s">
        <v>90</v>
      </c>
      <c r="G32" s="10" t="s">
        <v>503</v>
      </c>
      <c r="H32" s="10">
        <f t="shared" si="5"/>
        <v>6</v>
      </c>
      <c r="I32" s="10" t="s">
        <v>504</v>
      </c>
      <c r="J32" s="10">
        <v>37</v>
      </c>
      <c r="K32" s="14">
        <f t="shared" si="6"/>
        <v>0.47435897435897434</v>
      </c>
      <c r="L32" s="10" t="s">
        <v>5</v>
      </c>
    </row>
    <row r="33" spans="1:12" ht="28.5">
      <c r="A33" s="8" t="str">
        <f t="shared" si="0"/>
        <v>английский</v>
      </c>
      <c r="B33" s="8">
        <v>14</v>
      </c>
      <c r="C33" s="9">
        <f t="shared" si="4"/>
        <v>19</v>
      </c>
      <c r="D33" s="10" t="s">
        <v>505</v>
      </c>
      <c r="E33" s="10" t="s">
        <v>506</v>
      </c>
      <c r="F33" s="10" t="s">
        <v>299</v>
      </c>
      <c r="G33" s="10" t="s">
        <v>129</v>
      </c>
      <c r="H33" s="10">
        <f t="shared" si="5"/>
        <v>6</v>
      </c>
      <c r="I33" s="10" t="s">
        <v>504</v>
      </c>
      <c r="J33" s="10">
        <v>36</v>
      </c>
      <c r="K33" s="14">
        <f t="shared" si="6"/>
        <v>0.46153846153846156</v>
      </c>
      <c r="L33" s="10" t="s">
        <v>5</v>
      </c>
    </row>
    <row r="34" spans="1:12" ht="28.5">
      <c r="A34" s="8" t="str">
        <f t="shared" si="0"/>
        <v>английский</v>
      </c>
      <c r="B34" s="8">
        <v>14</v>
      </c>
      <c r="C34" s="9">
        <f t="shared" si="4"/>
        <v>20</v>
      </c>
      <c r="D34" s="10" t="s">
        <v>507</v>
      </c>
      <c r="E34" s="10" t="s">
        <v>508</v>
      </c>
      <c r="F34" s="10" t="s">
        <v>509</v>
      </c>
      <c r="G34" s="10" t="s">
        <v>47</v>
      </c>
      <c r="H34" s="10">
        <f t="shared" si="5"/>
        <v>6</v>
      </c>
      <c r="I34" s="10" t="s">
        <v>510</v>
      </c>
      <c r="J34" s="10">
        <v>35</v>
      </c>
      <c r="K34" s="14">
        <f t="shared" si="6"/>
        <v>0.44871794871794873</v>
      </c>
      <c r="L34" s="10" t="s">
        <v>5</v>
      </c>
    </row>
    <row r="35" spans="1:12" ht="28.5">
      <c r="A35" s="8" t="str">
        <f t="shared" si="0"/>
        <v>английский</v>
      </c>
      <c r="B35" s="8">
        <v>14</v>
      </c>
      <c r="C35" s="9">
        <f t="shared" si="4"/>
        <v>21</v>
      </c>
      <c r="D35" s="10" t="s">
        <v>511</v>
      </c>
      <c r="E35" s="10" t="s">
        <v>512</v>
      </c>
      <c r="F35" s="10" t="s">
        <v>365</v>
      </c>
      <c r="G35" s="10" t="s">
        <v>95</v>
      </c>
      <c r="H35" s="10">
        <f t="shared" si="5"/>
        <v>6</v>
      </c>
      <c r="I35" s="10" t="s">
        <v>467</v>
      </c>
      <c r="J35" s="10">
        <v>34</v>
      </c>
      <c r="K35" s="14">
        <f t="shared" si="6"/>
        <v>0.4358974358974359</v>
      </c>
      <c r="L35" s="10" t="s">
        <v>5</v>
      </c>
    </row>
    <row r="36" spans="1:12" ht="28.5">
      <c r="A36" s="8" t="str">
        <f t="shared" si="0"/>
        <v>английский</v>
      </c>
      <c r="B36" s="8">
        <v>14</v>
      </c>
      <c r="C36" s="9">
        <f t="shared" si="4"/>
        <v>22</v>
      </c>
      <c r="D36" s="10" t="s">
        <v>513</v>
      </c>
      <c r="E36" s="10" t="s">
        <v>514</v>
      </c>
      <c r="F36" s="10" t="s">
        <v>395</v>
      </c>
      <c r="G36" s="10" t="s">
        <v>47</v>
      </c>
      <c r="H36" s="10">
        <f t="shared" si="5"/>
        <v>6</v>
      </c>
      <c r="I36" s="10" t="s">
        <v>510</v>
      </c>
      <c r="J36" s="10">
        <v>33</v>
      </c>
      <c r="K36" s="14">
        <f t="shared" si="6"/>
        <v>0.42307692307692307</v>
      </c>
      <c r="L36" s="10" t="s">
        <v>5</v>
      </c>
    </row>
    <row r="37" spans="1:12" ht="28.5">
      <c r="A37" s="8" t="str">
        <f t="shared" si="0"/>
        <v>английский</v>
      </c>
      <c r="B37" s="8">
        <v>14</v>
      </c>
      <c r="C37" s="9">
        <f t="shared" si="4"/>
        <v>23</v>
      </c>
      <c r="D37" s="10" t="s">
        <v>515</v>
      </c>
      <c r="E37" s="10" t="s">
        <v>245</v>
      </c>
      <c r="F37" s="10" t="s">
        <v>516</v>
      </c>
      <c r="G37" s="10" t="s">
        <v>382</v>
      </c>
      <c r="H37" s="10">
        <f t="shared" si="5"/>
        <v>6</v>
      </c>
      <c r="I37" s="10" t="s">
        <v>467</v>
      </c>
      <c r="J37" s="10">
        <v>33</v>
      </c>
      <c r="K37" s="14">
        <f t="shared" si="6"/>
        <v>0.42307692307692307</v>
      </c>
      <c r="L37" s="10" t="s">
        <v>5</v>
      </c>
    </row>
    <row r="38" spans="1:12" ht="28.5">
      <c r="A38" s="8" t="str">
        <f t="shared" si="0"/>
        <v>английский</v>
      </c>
      <c r="B38" s="8">
        <v>14</v>
      </c>
      <c r="C38" s="9">
        <f t="shared" si="4"/>
        <v>24</v>
      </c>
      <c r="D38" s="10" t="s">
        <v>517</v>
      </c>
      <c r="E38" s="10" t="s">
        <v>518</v>
      </c>
      <c r="F38" s="10" t="s">
        <v>86</v>
      </c>
      <c r="G38" s="10" t="s">
        <v>110</v>
      </c>
      <c r="H38" s="10">
        <f t="shared" si="5"/>
        <v>6</v>
      </c>
      <c r="I38" s="10" t="s">
        <v>459</v>
      </c>
      <c r="J38" s="10">
        <v>32</v>
      </c>
      <c r="K38" s="14">
        <f t="shared" si="6"/>
        <v>0.41025641025641024</v>
      </c>
      <c r="L38" s="10" t="s">
        <v>5</v>
      </c>
    </row>
    <row r="39" spans="1:12" ht="28.5">
      <c r="A39" s="8" t="str">
        <f t="shared" si="0"/>
        <v>английский</v>
      </c>
      <c r="B39" s="8">
        <v>14</v>
      </c>
      <c r="C39" s="9">
        <f t="shared" si="4"/>
        <v>25</v>
      </c>
      <c r="D39" s="10" t="s">
        <v>519</v>
      </c>
      <c r="E39" s="10" t="s">
        <v>520</v>
      </c>
      <c r="F39" s="10" t="s">
        <v>521</v>
      </c>
      <c r="G39" s="10" t="s">
        <v>95</v>
      </c>
      <c r="H39" s="10">
        <f t="shared" si="5"/>
        <v>6</v>
      </c>
      <c r="I39" s="10" t="s">
        <v>504</v>
      </c>
      <c r="J39" s="10">
        <v>29</v>
      </c>
      <c r="K39" s="14">
        <f t="shared" si="6"/>
        <v>0.37179487179487181</v>
      </c>
      <c r="L39" s="10" t="s">
        <v>5</v>
      </c>
    </row>
    <row r="40" spans="1:12" ht="28.5">
      <c r="A40" s="8" t="str">
        <f t="shared" si="0"/>
        <v>английский</v>
      </c>
      <c r="B40" s="8">
        <v>14</v>
      </c>
      <c r="C40" s="9">
        <f t="shared" si="4"/>
        <v>26</v>
      </c>
      <c r="D40" s="10" t="s">
        <v>522</v>
      </c>
      <c r="E40" s="10" t="s">
        <v>523</v>
      </c>
      <c r="F40" s="10" t="s">
        <v>103</v>
      </c>
      <c r="G40" s="10" t="s">
        <v>425</v>
      </c>
      <c r="H40" s="10">
        <f t="shared" si="5"/>
        <v>6</v>
      </c>
      <c r="I40" s="10" t="s">
        <v>510</v>
      </c>
      <c r="J40" s="10">
        <v>27</v>
      </c>
      <c r="K40" s="14">
        <f t="shared" si="6"/>
        <v>0.34615384615384615</v>
      </c>
      <c r="L40" s="10" t="s">
        <v>5</v>
      </c>
    </row>
    <row r="41" spans="1:12" ht="28.5">
      <c r="A41" s="8" t="str">
        <f t="shared" si="0"/>
        <v>английский</v>
      </c>
      <c r="B41" s="8">
        <v>14</v>
      </c>
      <c r="C41" s="9">
        <f t="shared" si="4"/>
        <v>27</v>
      </c>
      <c r="D41" s="10" t="s">
        <v>524</v>
      </c>
      <c r="E41" s="10" t="s">
        <v>525</v>
      </c>
      <c r="F41" s="10" t="s">
        <v>121</v>
      </c>
      <c r="G41" s="10" t="s">
        <v>247</v>
      </c>
      <c r="H41" s="10">
        <f t="shared" si="5"/>
        <v>6</v>
      </c>
      <c r="I41" s="10" t="s">
        <v>467</v>
      </c>
      <c r="J41" s="10">
        <v>27</v>
      </c>
      <c r="K41" s="14">
        <f t="shared" si="6"/>
        <v>0.34615384615384615</v>
      </c>
      <c r="L41" s="10" t="s">
        <v>5</v>
      </c>
    </row>
    <row r="42" spans="1:12" ht="28.5">
      <c r="A42" s="8" t="str">
        <f t="shared" si="0"/>
        <v>английский</v>
      </c>
      <c r="B42" s="8">
        <v>14</v>
      </c>
      <c r="C42" s="9">
        <f t="shared" si="4"/>
        <v>28</v>
      </c>
      <c r="D42" s="10" t="s">
        <v>526</v>
      </c>
      <c r="E42" s="10" t="s">
        <v>527</v>
      </c>
      <c r="F42" s="10" t="s">
        <v>214</v>
      </c>
      <c r="G42" s="10" t="s">
        <v>196</v>
      </c>
      <c r="H42" s="10">
        <f t="shared" si="5"/>
        <v>6</v>
      </c>
      <c r="I42" s="10" t="s">
        <v>510</v>
      </c>
      <c r="J42" s="10">
        <v>24</v>
      </c>
      <c r="K42" s="14">
        <f t="shared" si="6"/>
        <v>0.30769230769230771</v>
      </c>
      <c r="L42" s="10" t="s">
        <v>5</v>
      </c>
    </row>
    <row r="43" spans="1:12" ht="28.5">
      <c r="A43" s="8" t="str">
        <f t="shared" si="0"/>
        <v>английский</v>
      </c>
      <c r="B43" s="8">
        <v>14</v>
      </c>
      <c r="C43" s="9">
        <f t="shared" si="4"/>
        <v>29</v>
      </c>
      <c r="D43" s="10" t="s">
        <v>528</v>
      </c>
      <c r="E43" s="10" t="s">
        <v>529</v>
      </c>
      <c r="F43" s="10" t="s">
        <v>181</v>
      </c>
      <c r="G43" s="10" t="s">
        <v>95</v>
      </c>
      <c r="H43" s="10">
        <f t="shared" si="5"/>
        <v>6</v>
      </c>
      <c r="I43" s="10" t="s">
        <v>463</v>
      </c>
      <c r="J43" s="10">
        <v>23</v>
      </c>
      <c r="K43" s="14">
        <f t="shared" si="6"/>
        <v>0.29487179487179488</v>
      </c>
      <c r="L43" s="10" t="s">
        <v>5</v>
      </c>
    </row>
    <row r="44" spans="1:12" ht="28.5">
      <c r="A44" s="8" t="str">
        <f t="shared" si="0"/>
        <v>английский</v>
      </c>
      <c r="B44" s="8">
        <v>14</v>
      </c>
      <c r="C44" s="9">
        <f t="shared" si="4"/>
        <v>30</v>
      </c>
      <c r="D44" s="10" t="s">
        <v>530</v>
      </c>
      <c r="E44" s="10" t="s">
        <v>531</v>
      </c>
      <c r="F44" s="10" t="s">
        <v>387</v>
      </c>
      <c r="G44" s="10" t="s">
        <v>300</v>
      </c>
      <c r="H44" s="10">
        <f t="shared" si="5"/>
        <v>6</v>
      </c>
      <c r="I44" s="10" t="s">
        <v>463</v>
      </c>
      <c r="J44" s="10">
        <v>23</v>
      </c>
      <c r="K44" s="14">
        <f t="shared" si="6"/>
        <v>0.29487179487179488</v>
      </c>
      <c r="L44" s="10" t="s">
        <v>5</v>
      </c>
    </row>
    <row r="45" spans="1:12" ht="28.5">
      <c r="A45" s="8" t="str">
        <f t="shared" si="0"/>
        <v>английский</v>
      </c>
      <c r="B45" s="8">
        <v>14</v>
      </c>
      <c r="C45" s="9">
        <f t="shared" si="4"/>
        <v>31</v>
      </c>
      <c r="D45" s="10" t="s">
        <v>532</v>
      </c>
      <c r="E45" s="10" t="s">
        <v>533</v>
      </c>
      <c r="F45" s="10" t="s">
        <v>268</v>
      </c>
      <c r="G45" s="10" t="s">
        <v>300</v>
      </c>
      <c r="H45" s="10">
        <f t="shared" si="5"/>
        <v>6</v>
      </c>
      <c r="I45" s="10" t="s">
        <v>463</v>
      </c>
      <c r="J45" s="10">
        <v>23</v>
      </c>
      <c r="K45" s="14">
        <f t="shared" si="6"/>
        <v>0.29487179487179488</v>
      </c>
      <c r="L45" s="10" t="s">
        <v>5</v>
      </c>
    </row>
    <row r="46" spans="1:12" ht="28.5">
      <c r="A46" s="8" t="str">
        <f t="shared" si="0"/>
        <v>английский</v>
      </c>
      <c r="B46" s="8">
        <v>14</v>
      </c>
      <c r="C46" s="9">
        <f t="shared" si="4"/>
        <v>32</v>
      </c>
      <c r="D46" s="10" t="s">
        <v>534</v>
      </c>
      <c r="E46" s="10" t="s">
        <v>298</v>
      </c>
      <c r="F46" s="10" t="s">
        <v>535</v>
      </c>
      <c r="G46" s="10" t="s">
        <v>79</v>
      </c>
      <c r="H46" s="10">
        <f t="shared" si="5"/>
        <v>6</v>
      </c>
      <c r="I46" s="10" t="s">
        <v>467</v>
      </c>
      <c r="J46" s="10">
        <v>22</v>
      </c>
      <c r="K46" s="14">
        <f t="shared" si="6"/>
        <v>0.28205128205128205</v>
      </c>
      <c r="L46" s="10" t="s">
        <v>5</v>
      </c>
    </row>
    <row r="47" spans="1:12" ht="28.5">
      <c r="A47" s="8" t="str">
        <f t="shared" si="0"/>
        <v>английский</v>
      </c>
      <c r="B47" s="8">
        <v>14</v>
      </c>
      <c r="C47" s="9">
        <f t="shared" si="4"/>
        <v>33</v>
      </c>
      <c r="D47" s="10" t="s">
        <v>536</v>
      </c>
      <c r="E47" s="10" t="s">
        <v>537</v>
      </c>
      <c r="F47" s="10" t="s">
        <v>46</v>
      </c>
      <c r="G47" s="10" t="s">
        <v>307</v>
      </c>
      <c r="H47" s="10">
        <f t="shared" si="5"/>
        <v>6</v>
      </c>
      <c r="I47" s="10" t="s">
        <v>538</v>
      </c>
      <c r="J47" s="10">
        <v>20</v>
      </c>
      <c r="K47" s="14">
        <f t="shared" si="6"/>
        <v>0.25641025641025639</v>
      </c>
      <c r="L47" s="10" t="s">
        <v>5</v>
      </c>
    </row>
    <row r="48" spans="1:12" ht="28.5">
      <c r="A48" s="8" t="str">
        <f t="shared" si="0"/>
        <v>английский</v>
      </c>
      <c r="B48" s="8">
        <v>14</v>
      </c>
      <c r="C48" s="9">
        <f t="shared" si="4"/>
        <v>34</v>
      </c>
      <c r="D48" s="10" t="s">
        <v>539</v>
      </c>
      <c r="E48" s="10" t="s">
        <v>540</v>
      </c>
      <c r="F48" s="10" t="s">
        <v>497</v>
      </c>
      <c r="G48" s="10" t="s">
        <v>33</v>
      </c>
      <c r="H48" s="10">
        <f t="shared" si="5"/>
        <v>6</v>
      </c>
      <c r="I48" s="10" t="s">
        <v>504</v>
      </c>
      <c r="J48" s="10">
        <v>20</v>
      </c>
      <c r="K48" s="14">
        <f t="shared" si="6"/>
        <v>0.25641025641025639</v>
      </c>
      <c r="L48" s="10" t="s">
        <v>5</v>
      </c>
    </row>
    <row r="49" spans="1:12" ht="28.5">
      <c r="A49" s="8" t="str">
        <f t="shared" si="0"/>
        <v>английский</v>
      </c>
      <c r="B49" s="8">
        <v>14</v>
      </c>
      <c r="C49" s="9">
        <f t="shared" si="4"/>
        <v>35</v>
      </c>
      <c r="D49" s="10" t="s">
        <v>541</v>
      </c>
      <c r="E49" s="10" t="s">
        <v>245</v>
      </c>
      <c r="F49" s="10" t="s">
        <v>135</v>
      </c>
      <c r="G49" s="10" t="s">
        <v>95</v>
      </c>
      <c r="H49" s="10">
        <f t="shared" si="5"/>
        <v>6</v>
      </c>
      <c r="I49" s="10" t="s">
        <v>538</v>
      </c>
      <c r="J49" s="10">
        <v>19</v>
      </c>
      <c r="K49" s="14">
        <f t="shared" si="6"/>
        <v>0.24358974358974358</v>
      </c>
      <c r="L49" s="10" t="s">
        <v>5</v>
      </c>
    </row>
    <row r="50" spans="1:12" ht="28.5">
      <c r="A50" s="8" t="str">
        <f t="shared" si="0"/>
        <v>английский</v>
      </c>
      <c r="B50" s="8">
        <v>14</v>
      </c>
      <c r="C50" s="9">
        <f t="shared" si="4"/>
        <v>36</v>
      </c>
      <c r="D50" s="10" t="s">
        <v>542</v>
      </c>
      <c r="E50" s="10" t="s">
        <v>543</v>
      </c>
      <c r="F50" s="10" t="s">
        <v>544</v>
      </c>
      <c r="G50" s="10" t="s">
        <v>545</v>
      </c>
      <c r="H50" s="10">
        <f t="shared" si="5"/>
        <v>6</v>
      </c>
      <c r="I50" s="10" t="s">
        <v>504</v>
      </c>
      <c r="J50" s="10">
        <v>19</v>
      </c>
      <c r="K50" s="14">
        <f t="shared" si="6"/>
        <v>0.24358974358974358</v>
      </c>
      <c r="L50" s="10" t="s">
        <v>5</v>
      </c>
    </row>
    <row r="51" spans="1:12" ht="28.5">
      <c r="A51" s="8" t="str">
        <f t="shared" si="0"/>
        <v>английский</v>
      </c>
      <c r="B51" s="8">
        <v>14</v>
      </c>
      <c r="C51" s="9">
        <f t="shared" si="4"/>
        <v>37</v>
      </c>
      <c r="D51" s="10" t="s">
        <v>546</v>
      </c>
      <c r="E51" s="10" t="s">
        <v>547</v>
      </c>
      <c r="F51" s="10" t="s">
        <v>434</v>
      </c>
      <c r="G51" s="10" t="s">
        <v>346</v>
      </c>
      <c r="H51" s="10">
        <f t="shared" si="5"/>
        <v>6</v>
      </c>
      <c r="I51" s="10" t="s">
        <v>538</v>
      </c>
      <c r="J51" s="10">
        <v>18</v>
      </c>
      <c r="K51" s="14">
        <f t="shared" si="6"/>
        <v>0.23076923076923078</v>
      </c>
      <c r="L51" s="10" t="s">
        <v>5</v>
      </c>
    </row>
    <row r="52" spans="1:12" ht="28.5">
      <c r="A52" s="8" t="str">
        <f t="shared" si="0"/>
        <v>английский</v>
      </c>
      <c r="B52" s="8">
        <v>14</v>
      </c>
      <c r="C52" s="9">
        <f t="shared" si="4"/>
        <v>38</v>
      </c>
      <c r="D52" s="10" t="s">
        <v>548</v>
      </c>
      <c r="E52" s="10" t="s">
        <v>549</v>
      </c>
      <c r="F52" s="10" t="s">
        <v>165</v>
      </c>
      <c r="G52" s="10" t="s">
        <v>247</v>
      </c>
      <c r="H52" s="10">
        <f t="shared" si="5"/>
        <v>6</v>
      </c>
      <c r="I52" s="10" t="s">
        <v>467</v>
      </c>
      <c r="J52" s="10">
        <v>14</v>
      </c>
      <c r="K52" s="14">
        <f t="shared" si="6"/>
        <v>0.17948717948717949</v>
      </c>
      <c r="L52" s="10" t="s">
        <v>5</v>
      </c>
    </row>
    <row r="53" spans="1:12" ht="28.5">
      <c r="A53" s="8" t="str">
        <f t="shared" si="0"/>
        <v>английский</v>
      </c>
      <c r="B53" s="8">
        <v>14</v>
      </c>
      <c r="C53" s="9">
        <f t="shared" si="4"/>
        <v>39</v>
      </c>
      <c r="D53" s="10" t="s">
        <v>550</v>
      </c>
      <c r="E53" s="10" t="s">
        <v>551</v>
      </c>
      <c r="F53" s="10" t="s">
        <v>169</v>
      </c>
      <c r="G53" s="10" t="s">
        <v>300</v>
      </c>
      <c r="H53" s="10">
        <f t="shared" si="5"/>
        <v>6</v>
      </c>
      <c r="I53" s="10" t="s">
        <v>504</v>
      </c>
      <c r="J53" s="10">
        <v>14</v>
      </c>
      <c r="K53" s="14">
        <f t="shared" si="6"/>
        <v>0.17948717948717949</v>
      </c>
      <c r="L53" s="10" t="s">
        <v>5</v>
      </c>
    </row>
    <row r="54" spans="1:12" ht="28.5">
      <c r="A54" s="8" t="str">
        <f t="shared" si="0"/>
        <v>английский</v>
      </c>
      <c r="B54" s="8">
        <v>14</v>
      </c>
      <c r="C54" s="9">
        <f t="shared" si="4"/>
        <v>40</v>
      </c>
      <c r="D54" s="10" t="s">
        <v>552</v>
      </c>
      <c r="E54" s="10" t="s">
        <v>553</v>
      </c>
      <c r="F54" s="10" t="s">
        <v>554</v>
      </c>
      <c r="G54" s="10" t="s">
        <v>555</v>
      </c>
      <c r="H54" s="10">
        <f t="shared" si="5"/>
        <v>6</v>
      </c>
      <c r="I54" s="10" t="s">
        <v>467</v>
      </c>
      <c r="J54" s="10">
        <v>13</v>
      </c>
      <c r="K54" s="14">
        <f t="shared" si="6"/>
        <v>0.16666666666666666</v>
      </c>
      <c r="L54" s="10" t="s">
        <v>5</v>
      </c>
    </row>
    <row r="55" spans="1:12" ht="28.5">
      <c r="A55" s="8" t="str">
        <f t="shared" si="0"/>
        <v>английский</v>
      </c>
      <c r="B55" s="8">
        <v>14</v>
      </c>
      <c r="C55" s="9">
        <f t="shared" si="4"/>
        <v>41</v>
      </c>
      <c r="D55" s="10" t="s">
        <v>556</v>
      </c>
      <c r="E55" s="10" t="s">
        <v>557</v>
      </c>
      <c r="F55" s="10" t="s">
        <v>558</v>
      </c>
      <c r="G55" s="10" t="s">
        <v>47</v>
      </c>
      <c r="H55" s="10">
        <f t="shared" si="5"/>
        <v>6</v>
      </c>
      <c r="I55" s="10" t="s">
        <v>463</v>
      </c>
      <c r="J55" s="10">
        <v>11</v>
      </c>
      <c r="K55" s="14">
        <f t="shared" si="6"/>
        <v>0.14102564102564102</v>
      </c>
      <c r="L55" s="10" t="s">
        <v>5</v>
      </c>
    </row>
    <row r="56" spans="1:12" ht="28.5">
      <c r="A56" s="8" t="str">
        <f t="shared" si="0"/>
        <v>английский</v>
      </c>
      <c r="B56" s="8">
        <v>14</v>
      </c>
      <c r="C56" s="9">
        <f t="shared" si="4"/>
        <v>42</v>
      </c>
      <c r="D56" s="10" t="s">
        <v>559</v>
      </c>
      <c r="E56" s="10" t="s">
        <v>560</v>
      </c>
      <c r="F56" s="10" t="s">
        <v>193</v>
      </c>
      <c r="G56" s="10" t="s">
        <v>55</v>
      </c>
      <c r="H56" s="10">
        <f t="shared" si="5"/>
        <v>6</v>
      </c>
      <c r="I56" s="10" t="s">
        <v>463</v>
      </c>
      <c r="J56" s="10">
        <v>11</v>
      </c>
      <c r="K56" s="14">
        <f t="shared" si="6"/>
        <v>0.14102564102564102</v>
      </c>
      <c r="L56" s="10" t="s">
        <v>5</v>
      </c>
    </row>
    <row r="60" spans="1:12" ht="15.75">
      <c r="D60" s="15"/>
      <c r="E60" s="15"/>
      <c r="F60" s="16"/>
      <c r="G60" s="16"/>
      <c r="H60" s="16"/>
      <c r="I60" s="12"/>
      <c r="J60" s="5"/>
      <c r="K60" s="5"/>
      <c r="L60" s="20"/>
    </row>
    <row r="61" spans="1:12" ht="15.75">
      <c r="D61" s="3" t="s">
        <v>447</v>
      </c>
      <c r="F61" s="17" t="s">
        <v>448</v>
      </c>
      <c r="G61" s="18" t="s">
        <v>561</v>
      </c>
      <c r="H61" s="18"/>
      <c r="I61" s="21"/>
      <c r="J61" s="18"/>
      <c r="K61" s="17"/>
      <c r="L61" s="22"/>
    </row>
    <row r="62" spans="1:12">
      <c r="D62" s="5"/>
      <c r="E62" s="5"/>
      <c r="F62" s="19" t="s">
        <v>450</v>
      </c>
      <c r="G62" s="51" t="s">
        <v>451</v>
      </c>
      <c r="H62" s="51"/>
      <c r="I62" s="51"/>
      <c r="J62" s="51"/>
      <c r="K62" s="23"/>
      <c r="L62" s="5"/>
    </row>
    <row r="63" spans="1:12" ht="15.75">
      <c r="D63" s="3" t="s">
        <v>452</v>
      </c>
      <c r="F63" s="17" t="s">
        <v>562</v>
      </c>
      <c r="G63" s="18"/>
      <c r="H63" s="18"/>
      <c r="I63" s="21"/>
      <c r="J63" s="18"/>
      <c r="K63" s="17"/>
      <c r="L63" s="22"/>
    </row>
    <row r="64" spans="1:12">
      <c r="F64" s="19" t="s">
        <v>450</v>
      </c>
      <c r="G64" s="51" t="s">
        <v>451</v>
      </c>
      <c r="H64" s="51"/>
      <c r="I64" s="51"/>
      <c r="J64" s="51"/>
      <c r="K64" s="23"/>
    </row>
    <row r="65" spans="6:11">
      <c r="F65" s="23"/>
      <c r="G65" s="23"/>
      <c r="H65" s="23"/>
      <c r="I65" s="23"/>
      <c r="J65" s="23"/>
      <c r="K65" s="23"/>
    </row>
    <row r="91" ht="22.5" customHeight="1"/>
  </sheetData>
  <autoFilter ref="A14:L56">
    <sortState ref="A15:L314">
      <sortCondition descending="1" ref="J14"/>
    </sortState>
  </autoFilter>
  <mergeCells count="12">
    <mergeCell ref="G62:J62"/>
    <mergeCell ref="G64:J64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0000004768371604" right="0.70000004768371604" top="0.75" bottom="0.75" header="0.30000001192092901" footer="0.30000001192092901"/>
  <pageSetup paperSize="9" scale="5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3"/>
  <sheetViews>
    <sheetView topLeftCell="A39" workbookViewId="0">
      <selection activeCell="O57" sqref="O57"/>
    </sheetView>
  </sheetViews>
  <sheetFormatPr defaultColWidth="9" defaultRowHeight="1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>
      <c r="D2" s="2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5" spans="1:26" ht="15.75">
      <c r="D5" s="3" t="s">
        <v>9</v>
      </c>
      <c r="E5" s="3"/>
      <c r="F5" s="3"/>
      <c r="G5" s="3"/>
      <c r="H5" s="4"/>
      <c r="I5" s="46" t="s">
        <v>10</v>
      </c>
      <c r="J5" s="46"/>
      <c r="K5" s="46"/>
      <c r="L5" s="46"/>
    </row>
    <row r="6" spans="1:26">
      <c r="D6" s="5"/>
      <c r="E6" s="5"/>
      <c r="F6" s="5"/>
      <c r="G6" s="5"/>
      <c r="H6" s="5"/>
      <c r="I6" s="47" t="s">
        <v>11</v>
      </c>
      <c r="J6" s="47"/>
      <c r="K6" s="47"/>
      <c r="L6" s="47"/>
    </row>
    <row r="7" spans="1:26" ht="15.75">
      <c r="D7" s="5"/>
      <c r="E7" s="5"/>
      <c r="F7" s="5"/>
      <c r="G7" s="5"/>
      <c r="H7" s="5"/>
      <c r="I7" s="46">
        <v>7</v>
      </c>
      <c r="J7" s="46"/>
      <c r="K7" s="46"/>
      <c r="L7" s="46"/>
    </row>
    <row r="8" spans="1:26">
      <c r="D8" s="5"/>
      <c r="E8" s="5"/>
      <c r="F8" s="5"/>
      <c r="G8" s="5"/>
      <c r="H8" s="5"/>
      <c r="I8" s="47" t="s">
        <v>12</v>
      </c>
      <c r="J8" s="47"/>
      <c r="K8" s="47"/>
      <c r="L8" s="47"/>
    </row>
    <row r="10" spans="1:26">
      <c r="D10" s="5"/>
      <c r="E10" s="5"/>
      <c r="F10" s="5"/>
      <c r="G10" s="5"/>
      <c r="H10" s="5"/>
      <c r="I10" s="12"/>
      <c r="J10" s="5"/>
      <c r="K10" s="5"/>
      <c r="L10" s="5"/>
    </row>
    <row r="11" spans="1:26" ht="15.75">
      <c r="D11" s="48" t="s">
        <v>13</v>
      </c>
      <c r="E11" s="48"/>
      <c r="F11" s="49">
        <v>45572</v>
      </c>
      <c r="G11" s="49"/>
      <c r="H11" s="6"/>
      <c r="I11" s="12"/>
      <c r="J11" s="5"/>
      <c r="K11" s="5"/>
      <c r="L11" s="5"/>
    </row>
    <row r="12" spans="1:26" ht="15.75">
      <c r="D12" s="48" t="s">
        <v>14</v>
      </c>
      <c r="E12" s="48"/>
      <c r="F12" s="50">
        <v>54</v>
      </c>
      <c r="G12" s="50"/>
      <c r="H12" s="7"/>
      <c r="J12" s="13"/>
      <c r="K12" s="13"/>
      <c r="L12" s="13"/>
    </row>
    <row r="13" spans="1:26">
      <c r="D13" s="5"/>
      <c r="E13" s="5"/>
      <c r="F13" s="5"/>
      <c r="G13" s="5"/>
      <c r="H13" s="5"/>
      <c r="I13" s="12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 t="shared" ref="A15:A58" si="0">$I$5</f>
        <v>английский</v>
      </c>
      <c r="B15" s="8">
        <v>14</v>
      </c>
      <c r="C15" s="9">
        <f t="shared" ref="C15:C58" si="1">ROW(B15)-14</f>
        <v>1</v>
      </c>
      <c r="D15" s="10" t="s">
        <v>563</v>
      </c>
      <c r="E15" s="10" t="s">
        <v>564</v>
      </c>
      <c r="F15" s="10" t="s">
        <v>82</v>
      </c>
      <c r="G15" s="10" t="s">
        <v>95</v>
      </c>
      <c r="H15" s="10">
        <f t="shared" ref="H15:H58" si="2">$I$7</f>
        <v>7</v>
      </c>
      <c r="I15" s="29" t="s">
        <v>565</v>
      </c>
      <c r="J15" s="10">
        <v>48</v>
      </c>
      <c r="K15" s="14">
        <f t="shared" ref="K15:K58" si="3">J15/$F$12</f>
        <v>0.88888888888888884</v>
      </c>
      <c r="L15" s="10" t="s">
        <v>3</v>
      </c>
    </row>
    <row r="16" spans="1:26" ht="28.5">
      <c r="A16" s="8" t="str">
        <f t="shared" si="0"/>
        <v>английский</v>
      </c>
      <c r="B16" s="8">
        <v>14</v>
      </c>
      <c r="C16" s="9">
        <f t="shared" si="1"/>
        <v>2</v>
      </c>
      <c r="D16" s="10" t="s">
        <v>566</v>
      </c>
      <c r="E16" s="30" t="s">
        <v>567</v>
      </c>
      <c r="F16" s="30" t="s">
        <v>103</v>
      </c>
      <c r="G16" s="30" t="s">
        <v>476</v>
      </c>
      <c r="H16" s="10">
        <f t="shared" si="2"/>
        <v>7</v>
      </c>
      <c r="I16" s="32" t="s">
        <v>568</v>
      </c>
      <c r="J16" s="33">
        <v>46</v>
      </c>
      <c r="K16" s="14">
        <f t="shared" si="3"/>
        <v>0.85185185185185186</v>
      </c>
      <c r="L16" s="10" t="s">
        <v>4</v>
      </c>
    </row>
    <row r="17" spans="1:12" ht="28.5">
      <c r="A17" s="8" t="str">
        <f t="shared" si="0"/>
        <v>английский</v>
      </c>
      <c r="B17" s="8">
        <v>14</v>
      </c>
      <c r="C17" s="9">
        <f t="shared" si="1"/>
        <v>3</v>
      </c>
      <c r="D17" s="10" t="s">
        <v>569</v>
      </c>
      <c r="E17" s="10" t="s">
        <v>570</v>
      </c>
      <c r="F17" s="10" t="s">
        <v>497</v>
      </c>
      <c r="G17" s="10" t="s">
        <v>129</v>
      </c>
      <c r="H17" s="10">
        <f t="shared" si="2"/>
        <v>7</v>
      </c>
      <c r="I17" s="10" t="s">
        <v>571</v>
      </c>
      <c r="J17" s="10">
        <v>41</v>
      </c>
      <c r="K17" s="14">
        <f t="shared" si="3"/>
        <v>0.7592592592592593</v>
      </c>
      <c r="L17" s="10" t="s">
        <v>4</v>
      </c>
    </row>
    <row r="18" spans="1:12" ht="28.5">
      <c r="A18" s="8" t="str">
        <f t="shared" si="0"/>
        <v>английский</v>
      </c>
      <c r="B18" s="8">
        <v>14</v>
      </c>
      <c r="C18" s="9">
        <f t="shared" si="1"/>
        <v>4</v>
      </c>
      <c r="D18" s="10" t="s">
        <v>572</v>
      </c>
      <c r="E18" s="30" t="s">
        <v>573</v>
      </c>
      <c r="F18" s="30" t="s">
        <v>574</v>
      </c>
      <c r="G18" s="30" t="s">
        <v>470</v>
      </c>
      <c r="H18" s="10">
        <f t="shared" si="2"/>
        <v>7</v>
      </c>
      <c r="I18" s="32" t="s">
        <v>575</v>
      </c>
      <c r="J18" s="33">
        <v>39</v>
      </c>
      <c r="K18" s="14">
        <f t="shared" si="3"/>
        <v>0.72222222222222221</v>
      </c>
      <c r="L18" s="10" t="s">
        <v>4</v>
      </c>
    </row>
    <row r="19" spans="1:12" ht="28.5">
      <c r="A19" s="8" t="str">
        <f t="shared" si="0"/>
        <v>английский</v>
      </c>
      <c r="B19" s="8">
        <v>14</v>
      </c>
      <c r="C19" s="9">
        <f t="shared" si="1"/>
        <v>5</v>
      </c>
      <c r="D19" s="10" t="s">
        <v>576</v>
      </c>
      <c r="E19" s="30" t="s">
        <v>577</v>
      </c>
      <c r="F19" s="30" t="s">
        <v>488</v>
      </c>
      <c r="G19" s="30" t="s">
        <v>300</v>
      </c>
      <c r="H19" s="10">
        <f t="shared" si="2"/>
        <v>7</v>
      </c>
      <c r="I19" s="32" t="s">
        <v>568</v>
      </c>
      <c r="J19" s="26">
        <v>36</v>
      </c>
      <c r="K19" s="14">
        <f t="shared" si="3"/>
        <v>0.66666666666666663</v>
      </c>
      <c r="L19" s="10" t="s">
        <v>4</v>
      </c>
    </row>
    <row r="20" spans="1:12" ht="28.5">
      <c r="A20" s="8" t="str">
        <f t="shared" si="0"/>
        <v>английский</v>
      </c>
      <c r="B20" s="8">
        <v>14</v>
      </c>
      <c r="C20" s="9">
        <f t="shared" si="1"/>
        <v>6</v>
      </c>
      <c r="D20" s="10" t="s">
        <v>578</v>
      </c>
      <c r="E20" s="10" t="s">
        <v>579</v>
      </c>
      <c r="F20" s="10" t="s">
        <v>580</v>
      </c>
      <c r="G20" s="10" t="s">
        <v>75</v>
      </c>
      <c r="H20" s="10">
        <f t="shared" si="2"/>
        <v>7</v>
      </c>
      <c r="I20" s="10" t="s">
        <v>581</v>
      </c>
      <c r="J20" s="10">
        <v>35.5</v>
      </c>
      <c r="K20" s="14">
        <f t="shared" si="3"/>
        <v>0.65740740740740744</v>
      </c>
      <c r="L20" s="10" t="s">
        <v>4</v>
      </c>
    </row>
    <row r="21" spans="1:12" ht="28.5">
      <c r="A21" s="8" t="str">
        <f t="shared" si="0"/>
        <v>английский</v>
      </c>
      <c r="B21" s="8">
        <v>14</v>
      </c>
      <c r="C21" s="9">
        <f t="shared" si="1"/>
        <v>7</v>
      </c>
      <c r="D21" s="10" t="s">
        <v>582</v>
      </c>
      <c r="E21" s="30" t="s">
        <v>583</v>
      </c>
      <c r="F21" s="30" t="s">
        <v>497</v>
      </c>
      <c r="G21" s="30" t="s">
        <v>300</v>
      </c>
      <c r="H21" s="10">
        <f t="shared" si="2"/>
        <v>7</v>
      </c>
      <c r="I21" s="30" t="s">
        <v>568</v>
      </c>
      <c r="J21" s="26">
        <v>35</v>
      </c>
      <c r="K21" s="14">
        <f t="shared" si="3"/>
        <v>0.64814814814814814</v>
      </c>
      <c r="L21" s="10" t="s">
        <v>4</v>
      </c>
    </row>
    <row r="22" spans="1:12" ht="28.5">
      <c r="A22" s="8" t="str">
        <f t="shared" si="0"/>
        <v>английский</v>
      </c>
      <c r="B22" s="8">
        <v>14</v>
      </c>
      <c r="C22" s="9">
        <f t="shared" si="1"/>
        <v>8</v>
      </c>
      <c r="D22" s="10" t="s">
        <v>584</v>
      </c>
      <c r="E22" s="30" t="s">
        <v>585</v>
      </c>
      <c r="F22" s="30" t="s">
        <v>586</v>
      </c>
      <c r="G22" s="30" t="s">
        <v>47</v>
      </c>
      <c r="H22" s="10">
        <f t="shared" si="2"/>
        <v>7</v>
      </c>
      <c r="I22" s="30" t="s">
        <v>568</v>
      </c>
      <c r="J22" s="26">
        <v>29</v>
      </c>
      <c r="K22" s="14">
        <f t="shared" si="3"/>
        <v>0.53703703703703709</v>
      </c>
      <c r="L22" s="10" t="s">
        <v>4</v>
      </c>
    </row>
    <row r="23" spans="1:12" ht="28.5">
      <c r="A23" s="8" t="str">
        <f t="shared" si="0"/>
        <v>английский</v>
      </c>
      <c r="B23" s="8">
        <v>14</v>
      </c>
      <c r="C23" s="9">
        <f t="shared" si="1"/>
        <v>9</v>
      </c>
      <c r="D23" s="10" t="s">
        <v>587</v>
      </c>
      <c r="E23" s="30" t="s">
        <v>588</v>
      </c>
      <c r="F23" s="30" t="s">
        <v>165</v>
      </c>
      <c r="G23" s="30" t="s">
        <v>589</v>
      </c>
      <c r="H23" s="10">
        <f t="shared" si="2"/>
        <v>7</v>
      </c>
      <c r="I23" s="30" t="s">
        <v>568</v>
      </c>
      <c r="J23" s="10">
        <v>28</v>
      </c>
      <c r="K23" s="14">
        <f t="shared" si="3"/>
        <v>0.51851851851851849</v>
      </c>
      <c r="L23" s="10" t="s">
        <v>4</v>
      </c>
    </row>
    <row r="24" spans="1:12" ht="28.5">
      <c r="A24" s="8" t="str">
        <f t="shared" si="0"/>
        <v>английский</v>
      </c>
      <c r="B24" s="8">
        <v>14</v>
      </c>
      <c r="C24" s="9">
        <f t="shared" si="1"/>
        <v>10</v>
      </c>
      <c r="D24" s="10" t="s">
        <v>590</v>
      </c>
      <c r="E24" s="10" t="s">
        <v>591</v>
      </c>
      <c r="F24" s="10" t="s">
        <v>592</v>
      </c>
      <c r="G24" s="10" t="s">
        <v>247</v>
      </c>
      <c r="H24" s="10">
        <f t="shared" si="2"/>
        <v>7</v>
      </c>
      <c r="I24" s="10" t="s">
        <v>593</v>
      </c>
      <c r="J24" s="10">
        <v>27</v>
      </c>
      <c r="K24" s="14">
        <f t="shared" si="3"/>
        <v>0.5</v>
      </c>
      <c r="L24" s="10" t="s">
        <v>4</v>
      </c>
    </row>
    <row r="25" spans="1:12" ht="28.5">
      <c r="A25" s="8" t="str">
        <f t="shared" si="0"/>
        <v>английский</v>
      </c>
      <c r="B25" s="8">
        <v>14</v>
      </c>
      <c r="C25" s="9">
        <f t="shared" si="1"/>
        <v>11</v>
      </c>
      <c r="D25" s="10" t="s">
        <v>594</v>
      </c>
      <c r="E25" s="30" t="s">
        <v>595</v>
      </c>
      <c r="F25" s="30" t="s">
        <v>596</v>
      </c>
      <c r="G25" s="30" t="s">
        <v>95</v>
      </c>
      <c r="H25" s="10">
        <f t="shared" si="2"/>
        <v>7</v>
      </c>
      <c r="I25" s="30" t="s">
        <v>575</v>
      </c>
      <c r="J25" s="26">
        <v>26</v>
      </c>
      <c r="K25" s="14">
        <f t="shared" si="3"/>
        <v>0.48148148148148145</v>
      </c>
      <c r="L25" s="10" t="s">
        <v>5</v>
      </c>
    </row>
    <row r="26" spans="1:12" ht="28.5">
      <c r="A26" s="8" t="str">
        <f t="shared" si="0"/>
        <v>английский</v>
      </c>
      <c r="B26" s="8">
        <v>14</v>
      </c>
      <c r="C26" s="9">
        <f t="shared" si="1"/>
        <v>12</v>
      </c>
      <c r="D26" s="10" t="s">
        <v>597</v>
      </c>
      <c r="E26" s="10" t="s">
        <v>598</v>
      </c>
      <c r="F26" s="10" t="s">
        <v>201</v>
      </c>
      <c r="G26" s="10" t="s">
        <v>72</v>
      </c>
      <c r="H26" s="10">
        <f t="shared" si="2"/>
        <v>7</v>
      </c>
      <c r="I26" s="10" t="s">
        <v>581</v>
      </c>
      <c r="J26" s="10">
        <v>19</v>
      </c>
      <c r="K26" s="14">
        <f t="shared" si="3"/>
        <v>0.35185185185185186</v>
      </c>
      <c r="L26" s="10" t="s">
        <v>5</v>
      </c>
    </row>
    <row r="27" spans="1:12" ht="28.5">
      <c r="A27" s="8" t="str">
        <f t="shared" si="0"/>
        <v>английский</v>
      </c>
      <c r="B27" s="8">
        <v>14</v>
      </c>
      <c r="C27" s="9">
        <f t="shared" si="1"/>
        <v>13</v>
      </c>
      <c r="D27" s="10" t="s">
        <v>599</v>
      </c>
      <c r="E27" s="10" t="s">
        <v>600</v>
      </c>
      <c r="F27" s="10" t="s">
        <v>387</v>
      </c>
      <c r="G27" s="10" t="s">
        <v>33</v>
      </c>
      <c r="H27" s="10">
        <f t="shared" si="2"/>
        <v>7</v>
      </c>
      <c r="I27" s="10" t="s">
        <v>593</v>
      </c>
      <c r="J27" s="10">
        <v>19</v>
      </c>
      <c r="K27" s="14">
        <f t="shared" si="3"/>
        <v>0.35185185185185186</v>
      </c>
      <c r="L27" s="10" t="s">
        <v>5</v>
      </c>
    </row>
    <row r="28" spans="1:12" ht="28.5">
      <c r="A28" s="8" t="str">
        <f t="shared" si="0"/>
        <v>английский</v>
      </c>
      <c r="B28" s="8">
        <v>14</v>
      </c>
      <c r="C28" s="9">
        <f t="shared" si="1"/>
        <v>14</v>
      </c>
      <c r="D28" s="10" t="s">
        <v>601</v>
      </c>
      <c r="E28" s="30" t="s">
        <v>602</v>
      </c>
      <c r="F28" s="30" t="s">
        <v>365</v>
      </c>
      <c r="G28" s="30" t="s">
        <v>55</v>
      </c>
      <c r="H28" s="10">
        <f t="shared" si="2"/>
        <v>7</v>
      </c>
      <c r="I28" s="30" t="s">
        <v>575</v>
      </c>
      <c r="J28" s="26">
        <v>17</v>
      </c>
      <c r="K28" s="14">
        <f t="shared" si="3"/>
        <v>0.31481481481481483</v>
      </c>
      <c r="L28" s="10" t="s">
        <v>5</v>
      </c>
    </row>
    <row r="29" spans="1:12" ht="28.5">
      <c r="A29" s="8" t="str">
        <f t="shared" si="0"/>
        <v>английский</v>
      </c>
      <c r="B29" s="8">
        <v>14</v>
      </c>
      <c r="C29" s="9">
        <f t="shared" si="1"/>
        <v>15</v>
      </c>
      <c r="D29" s="10" t="s">
        <v>603</v>
      </c>
      <c r="E29" s="30" t="s">
        <v>604</v>
      </c>
      <c r="F29" s="30" t="s">
        <v>605</v>
      </c>
      <c r="G29" s="30" t="s">
        <v>321</v>
      </c>
      <c r="H29" s="10">
        <f t="shared" si="2"/>
        <v>7</v>
      </c>
      <c r="I29" s="30" t="s">
        <v>568</v>
      </c>
      <c r="J29" s="26">
        <v>17</v>
      </c>
      <c r="K29" s="14">
        <f t="shared" si="3"/>
        <v>0.31481481481481483</v>
      </c>
      <c r="L29" s="10" t="s">
        <v>5</v>
      </c>
    </row>
    <row r="30" spans="1:12" ht="28.5">
      <c r="A30" s="8" t="str">
        <f t="shared" si="0"/>
        <v>английский</v>
      </c>
      <c r="B30" s="8">
        <v>14</v>
      </c>
      <c r="C30" s="9">
        <f t="shared" si="1"/>
        <v>16</v>
      </c>
      <c r="D30" s="10" t="s">
        <v>606</v>
      </c>
      <c r="E30" s="30" t="s">
        <v>607</v>
      </c>
      <c r="F30" s="30" t="s">
        <v>608</v>
      </c>
      <c r="G30" s="30" t="s">
        <v>425</v>
      </c>
      <c r="H30" s="10">
        <f t="shared" si="2"/>
        <v>7</v>
      </c>
      <c r="I30" s="30" t="s">
        <v>575</v>
      </c>
      <c r="J30" s="26">
        <v>16</v>
      </c>
      <c r="K30" s="14">
        <f t="shared" si="3"/>
        <v>0.29629629629629628</v>
      </c>
      <c r="L30" s="10" t="s">
        <v>5</v>
      </c>
    </row>
    <row r="31" spans="1:12" ht="28.5">
      <c r="A31" s="8" t="str">
        <f t="shared" si="0"/>
        <v>английский</v>
      </c>
      <c r="B31" s="8">
        <v>14</v>
      </c>
      <c r="C31" s="9">
        <f t="shared" si="1"/>
        <v>17</v>
      </c>
      <c r="D31" s="10" t="s">
        <v>609</v>
      </c>
      <c r="E31" s="30" t="s">
        <v>429</v>
      </c>
      <c r="F31" s="30" t="s">
        <v>193</v>
      </c>
      <c r="G31" s="30" t="s">
        <v>610</v>
      </c>
      <c r="H31" s="10">
        <f t="shared" si="2"/>
        <v>7</v>
      </c>
      <c r="I31" s="30" t="s">
        <v>575</v>
      </c>
      <c r="J31" s="26">
        <v>16</v>
      </c>
      <c r="K31" s="14">
        <f t="shared" si="3"/>
        <v>0.29629629629629628</v>
      </c>
      <c r="L31" s="10" t="s">
        <v>5</v>
      </c>
    </row>
    <row r="32" spans="1:12" ht="28.5">
      <c r="A32" s="8" t="str">
        <f t="shared" si="0"/>
        <v>английский</v>
      </c>
      <c r="B32" s="8">
        <v>14</v>
      </c>
      <c r="C32" s="9">
        <f t="shared" si="1"/>
        <v>18</v>
      </c>
      <c r="D32" s="10" t="s">
        <v>611</v>
      </c>
      <c r="E32" s="10" t="s">
        <v>612</v>
      </c>
      <c r="F32" s="10" t="s">
        <v>41</v>
      </c>
      <c r="G32" s="10" t="s">
        <v>114</v>
      </c>
      <c r="H32" s="10">
        <f t="shared" si="2"/>
        <v>7</v>
      </c>
      <c r="I32" s="10" t="s">
        <v>613</v>
      </c>
      <c r="J32" s="10">
        <v>16</v>
      </c>
      <c r="K32" s="14">
        <f t="shared" si="3"/>
        <v>0.29629629629629628</v>
      </c>
      <c r="L32" s="10" t="s">
        <v>5</v>
      </c>
    </row>
    <row r="33" spans="1:12" ht="28.5">
      <c r="A33" s="8" t="str">
        <f t="shared" si="0"/>
        <v>английский</v>
      </c>
      <c r="B33" s="8">
        <v>14</v>
      </c>
      <c r="C33" s="9">
        <f t="shared" si="1"/>
        <v>19</v>
      </c>
      <c r="D33" s="10" t="s">
        <v>614</v>
      </c>
      <c r="E33" s="10" t="s">
        <v>615</v>
      </c>
      <c r="F33" s="10" t="s">
        <v>365</v>
      </c>
      <c r="G33" s="10" t="s">
        <v>616</v>
      </c>
      <c r="H33" s="10">
        <f t="shared" si="2"/>
        <v>7</v>
      </c>
      <c r="I33" s="10" t="s">
        <v>581</v>
      </c>
      <c r="J33" s="10">
        <v>14</v>
      </c>
      <c r="K33" s="14">
        <f t="shared" si="3"/>
        <v>0.25925925925925924</v>
      </c>
      <c r="L33" s="10" t="s">
        <v>5</v>
      </c>
    </row>
    <row r="34" spans="1:12" ht="28.5">
      <c r="A34" s="8" t="str">
        <f t="shared" si="0"/>
        <v>английский</v>
      </c>
      <c r="B34" s="8">
        <v>14</v>
      </c>
      <c r="C34" s="9">
        <f t="shared" si="1"/>
        <v>20</v>
      </c>
      <c r="D34" s="10" t="s">
        <v>617</v>
      </c>
      <c r="E34" s="10" t="s">
        <v>618</v>
      </c>
      <c r="F34" s="10" t="s">
        <v>185</v>
      </c>
      <c r="G34" s="10" t="s">
        <v>619</v>
      </c>
      <c r="H34" s="10">
        <f t="shared" si="2"/>
        <v>7</v>
      </c>
      <c r="I34" s="10" t="s">
        <v>581</v>
      </c>
      <c r="J34" s="10">
        <v>13</v>
      </c>
      <c r="K34" s="14">
        <f t="shared" si="3"/>
        <v>0.24074074074074073</v>
      </c>
      <c r="L34" s="10" t="s">
        <v>5</v>
      </c>
    </row>
    <row r="35" spans="1:12" ht="28.5">
      <c r="A35" s="8" t="str">
        <f t="shared" si="0"/>
        <v>английский</v>
      </c>
      <c r="B35" s="8">
        <v>14</v>
      </c>
      <c r="C35" s="9">
        <f t="shared" si="1"/>
        <v>21</v>
      </c>
      <c r="D35" s="10" t="s">
        <v>620</v>
      </c>
      <c r="E35" s="10" t="s">
        <v>621</v>
      </c>
      <c r="F35" s="10" t="s">
        <v>195</v>
      </c>
      <c r="G35" s="10" t="s">
        <v>296</v>
      </c>
      <c r="H35" s="10">
        <f t="shared" si="2"/>
        <v>7</v>
      </c>
      <c r="I35" s="10" t="s">
        <v>571</v>
      </c>
      <c r="J35" s="10">
        <v>13</v>
      </c>
      <c r="K35" s="14">
        <f t="shared" si="3"/>
        <v>0.24074074074074073</v>
      </c>
      <c r="L35" s="10" t="s">
        <v>5</v>
      </c>
    </row>
    <row r="36" spans="1:12" ht="28.5">
      <c r="A36" s="8" t="str">
        <f t="shared" si="0"/>
        <v>английский</v>
      </c>
      <c r="B36" s="8">
        <v>14</v>
      </c>
      <c r="C36" s="9">
        <f t="shared" si="1"/>
        <v>22</v>
      </c>
      <c r="D36" s="10" t="s">
        <v>622</v>
      </c>
      <c r="E36" s="30" t="s">
        <v>623</v>
      </c>
      <c r="F36" s="30" t="s">
        <v>624</v>
      </c>
      <c r="G36" s="30" t="s">
        <v>296</v>
      </c>
      <c r="H36" s="10">
        <f t="shared" si="2"/>
        <v>7</v>
      </c>
      <c r="I36" s="30" t="s">
        <v>575</v>
      </c>
      <c r="J36" s="26">
        <v>12</v>
      </c>
      <c r="K36" s="14">
        <f t="shared" si="3"/>
        <v>0.22222222222222221</v>
      </c>
      <c r="L36" s="10" t="s">
        <v>5</v>
      </c>
    </row>
    <row r="37" spans="1:12" ht="28.5">
      <c r="A37" s="8" t="str">
        <f t="shared" si="0"/>
        <v>английский</v>
      </c>
      <c r="B37" s="8">
        <v>14</v>
      </c>
      <c r="C37" s="9">
        <f t="shared" si="1"/>
        <v>23</v>
      </c>
      <c r="D37" s="10" t="s">
        <v>625</v>
      </c>
      <c r="E37" s="10" t="s">
        <v>626</v>
      </c>
      <c r="F37" s="10" t="s">
        <v>627</v>
      </c>
      <c r="G37" s="10" t="s">
        <v>628</v>
      </c>
      <c r="H37" s="10">
        <f t="shared" si="2"/>
        <v>7</v>
      </c>
      <c r="I37" s="10" t="s">
        <v>629</v>
      </c>
      <c r="J37" s="10">
        <v>11</v>
      </c>
      <c r="K37" s="14">
        <f t="shared" si="3"/>
        <v>0.20370370370370369</v>
      </c>
      <c r="L37" s="10" t="s">
        <v>5</v>
      </c>
    </row>
    <row r="38" spans="1:12" ht="28.5">
      <c r="A38" s="8" t="str">
        <f t="shared" si="0"/>
        <v>английский</v>
      </c>
      <c r="B38" s="8">
        <v>14</v>
      </c>
      <c r="C38" s="9">
        <f t="shared" si="1"/>
        <v>24</v>
      </c>
      <c r="D38" s="10" t="s">
        <v>630</v>
      </c>
      <c r="E38" s="10" t="s">
        <v>631</v>
      </c>
      <c r="F38" s="10" t="s">
        <v>211</v>
      </c>
      <c r="G38" s="10" t="s">
        <v>129</v>
      </c>
      <c r="H38" s="10">
        <f t="shared" si="2"/>
        <v>7</v>
      </c>
      <c r="I38" s="10" t="s">
        <v>632</v>
      </c>
      <c r="J38" s="10">
        <v>11</v>
      </c>
      <c r="K38" s="14">
        <f t="shared" si="3"/>
        <v>0.20370370370370369</v>
      </c>
      <c r="L38" s="10" t="s">
        <v>5</v>
      </c>
    </row>
    <row r="39" spans="1:12" ht="28.5">
      <c r="A39" s="8" t="str">
        <f t="shared" si="0"/>
        <v>английский</v>
      </c>
      <c r="B39" s="8">
        <v>14</v>
      </c>
      <c r="C39" s="9">
        <f t="shared" si="1"/>
        <v>25</v>
      </c>
      <c r="D39" s="10" t="s">
        <v>633</v>
      </c>
      <c r="E39" s="25" t="s">
        <v>634</v>
      </c>
      <c r="F39" s="25" t="s">
        <v>58</v>
      </c>
      <c r="G39" s="25" t="s">
        <v>196</v>
      </c>
      <c r="H39" s="10">
        <f t="shared" si="2"/>
        <v>7</v>
      </c>
      <c r="I39" s="25" t="s">
        <v>581</v>
      </c>
      <c r="J39" s="25">
        <v>11</v>
      </c>
      <c r="K39" s="14">
        <f t="shared" si="3"/>
        <v>0.20370370370370369</v>
      </c>
      <c r="L39" s="10" t="s">
        <v>5</v>
      </c>
    </row>
    <row r="40" spans="1:12" ht="28.5">
      <c r="A40" s="8" t="str">
        <f t="shared" si="0"/>
        <v>английский</v>
      </c>
      <c r="B40" s="8">
        <v>14</v>
      </c>
      <c r="C40" s="9">
        <f t="shared" si="1"/>
        <v>26</v>
      </c>
      <c r="D40" s="10" t="s">
        <v>635</v>
      </c>
      <c r="E40" s="25" t="s">
        <v>636</v>
      </c>
      <c r="F40" s="25" t="s">
        <v>103</v>
      </c>
      <c r="G40" s="25" t="s">
        <v>498</v>
      </c>
      <c r="H40" s="10">
        <f t="shared" si="2"/>
        <v>7</v>
      </c>
      <c r="I40" s="25" t="s">
        <v>629</v>
      </c>
      <c r="J40" s="25">
        <v>11</v>
      </c>
      <c r="K40" s="14">
        <f t="shared" si="3"/>
        <v>0.20370370370370369</v>
      </c>
      <c r="L40" s="10" t="s">
        <v>5</v>
      </c>
    </row>
    <row r="41" spans="1:12" ht="28.5">
      <c r="A41" s="8" t="str">
        <f t="shared" si="0"/>
        <v>английский</v>
      </c>
      <c r="B41" s="8">
        <v>14</v>
      </c>
      <c r="C41" s="9">
        <f t="shared" si="1"/>
        <v>27</v>
      </c>
      <c r="D41" s="10" t="s">
        <v>637</v>
      </c>
      <c r="E41" s="25" t="s">
        <v>638</v>
      </c>
      <c r="F41" s="25" t="s">
        <v>205</v>
      </c>
      <c r="G41" s="25" t="s">
        <v>110</v>
      </c>
      <c r="H41" s="10">
        <f t="shared" si="2"/>
        <v>7</v>
      </c>
      <c r="I41" s="34" t="s">
        <v>581</v>
      </c>
      <c r="J41" s="25">
        <v>10</v>
      </c>
      <c r="K41" s="14">
        <f t="shared" si="3"/>
        <v>0.18518518518518517</v>
      </c>
      <c r="L41" s="10" t="s">
        <v>5</v>
      </c>
    </row>
    <row r="42" spans="1:12" ht="28.5">
      <c r="A42" s="8" t="str">
        <f t="shared" si="0"/>
        <v>английский</v>
      </c>
      <c r="B42" s="8">
        <v>14</v>
      </c>
      <c r="C42" s="9">
        <f t="shared" si="1"/>
        <v>28</v>
      </c>
      <c r="D42" s="10" t="s">
        <v>639</v>
      </c>
      <c r="E42" s="31" t="s">
        <v>640</v>
      </c>
      <c r="F42" s="31" t="s">
        <v>641</v>
      </c>
      <c r="G42" s="31" t="s">
        <v>79</v>
      </c>
      <c r="H42" s="10">
        <f t="shared" si="2"/>
        <v>7</v>
      </c>
      <c r="I42" s="30" t="s">
        <v>575</v>
      </c>
      <c r="J42" s="34">
        <v>10</v>
      </c>
      <c r="K42" s="14">
        <f t="shared" si="3"/>
        <v>0.18518518518518517</v>
      </c>
      <c r="L42" s="10" t="s">
        <v>5</v>
      </c>
    </row>
    <row r="43" spans="1:12" ht="28.5">
      <c r="A43" s="8" t="str">
        <f t="shared" si="0"/>
        <v>английский</v>
      </c>
      <c r="B43" s="8">
        <v>14</v>
      </c>
      <c r="C43" s="9">
        <f t="shared" si="1"/>
        <v>29</v>
      </c>
      <c r="D43" s="10" t="s">
        <v>642</v>
      </c>
      <c r="E43" s="25" t="s">
        <v>643</v>
      </c>
      <c r="F43" s="25" t="s">
        <v>644</v>
      </c>
      <c r="G43" s="25" t="s">
        <v>476</v>
      </c>
      <c r="H43" s="10">
        <f t="shared" si="2"/>
        <v>7</v>
      </c>
      <c r="I43" s="10" t="s">
        <v>629</v>
      </c>
      <c r="J43" s="25">
        <v>9</v>
      </c>
      <c r="K43" s="14">
        <f t="shared" si="3"/>
        <v>0.16666666666666666</v>
      </c>
      <c r="L43" s="10" t="s">
        <v>5</v>
      </c>
    </row>
    <row r="44" spans="1:12" ht="28.5">
      <c r="A44" s="8" t="str">
        <f t="shared" si="0"/>
        <v>английский</v>
      </c>
      <c r="B44" s="8">
        <v>14</v>
      </c>
      <c r="C44" s="9">
        <f t="shared" si="1"/>
        <v>30</v>
      </c>
      <c r="D44" s="10" t="s">
        <v>645</v>
      </c>
      <c r="E44" s="25" t="s">
        <v>646</v>
      </c>
      <c r="F44" s="25" t="s">
        <v>94</v>
      </c>
      <c r="G44" s="25" t="s">
        <v>95</v>
      </c>
      <c r="H44" s="10">
        <f t="shared" si="2"/>
        <v>7</v>
      </c>
      <c r="I44" s="25" t="s">
        <v>632</v>
      </c>
      <c r="J44" s="10">
        <v>9</v>
      </c>
      <c r="K44" s="14">
        <f t="shared" si="3"/>
        <v>0.16666666666666666</v>
      </c>
      <c r="L44" s="10" t="s">
        <v>5</v>
      </c>
    </row>
    <row r="45" spans="1:12" ht="28.5">
      <c r="A45" s="8" t="str">
        <f t="shared" si="0"/>
        <v>английский</v>
      </c>
      <c r="B45" s="8">
        <v>14</v>
      </c>
      <c r="C45" s="9">
        <f t="shared" si="1"/>
        <v>31</v>
      </c>
      <c r="D45" s="10" t="s">
        <v>647</v>
      </c>
      <c r="E45" s="25" t="s">
        <v>648</v>
      </c>
      <c r="F45" s="25" t="s">
        <v>147</v>
      </c>
      <c r="G45" s="25" t="s">
        <v>110</v>
      </c>
      <c r="H45" s="10">
        <f t="shared" si="2"/>
        <v>7</v>
      </c>
      <c r="I45" s="25" t="s">
        <v>581</v>
      </c>
      <c r="J45" s="25">
        <v>9</v>
      </c>
      <c r="K45" s="14">
        <f t="shared" si="3"/>
        <v>0.16666666666666666</v>
      </c>
      <c r="L45" s="10" t="s">
        <v>5</v>
      </c>
    </row>
    <row r="46" spans="1:12" ht="28.5">
      <c r="A46" s="8" t="str">
        <f t="shared" si="0"/>
        <v>английский</v>
      </c>
      <c r="B46" s="8">
        <v>14</v>
      </c>
      <c r="C46" s="9">
        <f t="shared" si="1"/>
        <v>32</v>
      </c>
      <c r="D46" s="10" t="s">
        <v>649</v>
      </c>
      <c r="E46" s="25" t="s">
        <v>650</v>
      </c>
      <c r="F46" s="25" t="s">
        <v>121</v>
      </c>
      <c r="G46" s="25" t="s">
        <v>55</v>
      </c>
      <c r="H46" s="10">
        <f t="shared" si="2"/>
        <v>7</v>
      </c>
      <c r="I46" s="25" t="s">
        <v>613</v>
      </c>
      <c r="J46" s="25">
        <v>9</v>
      </c>
      <c r="K46" s="14">
        <f t="shared" si="3"/>
        <v>0.16666666666666666</v>
      </c>
      <c r="L46" s="10" t="s">
        <v>5</v>
      </c>
    </row>
    <row r="47" spans="1:12" ht="28.5">
      <c r="A47" s="8" t="str">
        <f t="shared" si="0"/>
        <v>английский</v>
      </c>
      <c r="B47" s="8">
        <v>14</v>
      </c>
      <c r="C47" s="9">
        <f t="shared" si="1"/>
        <v>33</v>
      </c>
      <c r="D47" s="10" t="s">
        <v>651</v>
      </c>
      <c r="E47" s="25" t="s">
        <v>652</v>
      </c>
      <c r="F47" s="25" t="s">
        <v>299</v>
      </c>
      <c r="G47" s="25" t="s">
        <v>653</v>
      </c>
      <c r="H47" s="10">
        <f t="shared" si="2"/>
        <v>7</v>
      </c>
      <c r="I47" s="25" t="s">
        <v>581</v>
      </c>
      <c r="J47" s="25">
        <v>8</v>
      </c>
      <c r="K47" s="14">
        <f t="shared" si="3"/>
        <v>0.14814814814814814</v>
      </c>
      <c r="L47" s="10" t="s">
        <v>5</v>
      </c>
    </row>
    <row r="48" spans="1:12" ht="28.5">
      <c r="A48" s="8" t="str">
        <f t="shared" si="0"/>
        <v>английский</v>
      </c>
      <c r="B48" s="8">
        <v>14</v>
      </c>
      <c r="C48" s="9">
        <f t="shared" si="1"/>
        <v>34</v>
      </c>
      <c r="D48" s="10" t="s">
        <v>654</v>
      </c>
      <c r="E48" s="25" t="s">
        <v>655</v>
      </c>
      <c r="F48" s="25" t="s">
        <v>141</v>
      </c>
      <c r="G48" s="25" t="s">
        <v>196</v>
      </c>
      <c r="H48" s="10">
        <f t="shared" si="2"/>
        <v>7</v>
      </c>
      <c r="I48" s="25" t="s">
        <v>632</v>
      </c>
      <c r="J48" s="25">
        <v>8</v>
      </c>
      <c r="K48" s="14">
        <f t="shared" si="3"/>
        <v>0.14814814814814814</v>
      </c>
      <c r="L48" s="10" t="s">
        <v>5</v>
      </c>
    </row>
    <row r="49" spans="1:12" ht="28.5">
      <c r="A49" s="8" t="str">
        <f t="shared" si="0"/>
        <v>английский</v>
      </c>
      <c r="B49" s="8">
        <v>14</v>
      </c>
      <c r="C49" s="9">
        <f t="shared" si="1"/>
        <v>35</v>
      </c>
      <c r="D49" s="10" t="s">
        <v>656</v>
      </c>
      <c r="E49" s="25" t="s">
        <v>657</v>
      </c>
      <c r="F49" s="25" t="s">
        <v>268</v>
      </c>
      <c r="G49" s="25" t="s">
        <v>300</v>
      </c>
      <c r="H49" s="10">
        <f t="shared" si="2"/>
        <v>7</v>
      </c>
      <c r="I49" s="25" t="s">
        <v>613</v>
      </c>
      <c r="J49" s="25">
        <v>8</v>
      </c>
      <c r="K49" s="14">
        <f t="shared" si="3"/>
        <v>0.14814814814814814</v>
      </c>
      <c r="L49" s="10" t="s">
        <v>5</v>
      </c>
    </row>
    <row r="50" spans="1:12" ht="28.5">
      <c r="A50" s="8" t="str">
        <f t="shared" si="0"/>
        <v>английский</v>
      </c>
      <c r="B50" s="8">
        <v>14</v>
      </c>
      <c r="C50" s="9">
        <f t="shared" si="1"/>
        <v>36</v>
      </c>
      <c r="D50" s="10" t="s">
        <v>658</v>
      </c>
      <c r="E50" s="25" t="s">
        <v>659</v>
      </c>
      <c r="F50" s="25" t="s">
        <v>169</v>
      </c>
      <c r="G50" s="25" t="s">
        <v>660</v>
      </c>
      <c r="H50" s="10">
        <f t="shared" si="2"/>
        <v>7</v>
      </c>
      <c r="I50" s="25" t="s">
        <v>629</v>
      </c>
      <c r="J50" s="25">
        <v>7</v>
      </c>
      <c r="K50" s="14">
        <f t="shared" si="3"/>
        <v>0.12962962962962962</v>
      </c>
      <c r="L50" s="10" t="s">
        <v>5</v>
      </c>
    </row>
    <row r="51" spans="1:12" ht="28.5">
      <c r="A51" s="8" t="str">
        <f t="shared" si="0"/>
        <v>английский</v>
      </c>
      <c r="B51" s="8">
        <v>14</v>
      </c>
      <c r="C51" s="9">
        <f t="shared" si="1"/>
        <v>37</v>
      </c>
      <c r="D51" s="10" t="s">
        <v>661</v>
      </c>
      <c r="E51" s="25" t="s">
        <v>662</v>
      </c>
      <c r="F51" s="25" t="s">
        <v>185</v>
      </c>
      <c r="G51" s="25" t="s">
        <v>663</v>
      </c>
      <c r="H51" s="10">
        <f t="shared" si="2"/>
        <v>7</v>
      </c>
      <c r="I51" s="25" t="s">
        <v>629</v>
      </c>
      <c r="J51" s="25">
        <v>6</v>
      </c>
      <c r="K51" s="14">
        <f t="shared" si="3"/>
        <v>0.1111111111111111</v>
      </c>
      <c r="L51" s="10" t="s">
        <v>5</v>
      </c>
    </row>
    <row r="52" spans="1:12" ht="28.5">
      <c r="A52" s="8" t="str">
        <f t="shared" si="0"/>
        <v>английский</v>
      </c>
      <c r="B52" s="8">
        <v>14</v>
      </c>
      <c r="C52" s="9">
        <f t="shared" si="1"/>
        <v>38</v>
      </c>
      <c r="D52" s="10" t="s">
        <v>664</v>
      </c>
      <c r="E52" s="25" t="s">
        <v>665</v>
      </c>
      <c r="F52" s="25" t="s">
        <v>666</v>
      </c>
      <c r="G52" s="25" t="s">
        <v>667</v>
      </c>
      <c r="H52" s="10">
        <f t="shared" si="2"/>
        <v>7</v>
      </c>
      <c r="I52" s="25" t="s">
        <v>629</v>
      </c>
      <c r="J52" s="25">
        <v>6</v>
      </c>
      <c r="K52" s="14">
        <f t="shared" si="3"/>
        <v>0.1111111111111111</v>
      </c>
      <c r="L52" s="10" t="s">
        <v>5</v>
      </c>
    </row>
    <row r="53" spans="1:12" ht="28.5">
      <c r="A53" s="8" t="str">
        <f t="shared" si="0"/>
        <v>английский</v>
      </c>
      <c r="B53" s="8">
        <v>14</v>
      </c>
      <c r="C53" s="9">
        <f t="shared" si="1"/>
        <v>39</v>
      </c>
      <c r="D53" s="10" t="s">
        <v>668</v>
      </c>
      <c r="E53" s="25" t="s">
        <v>669</v>
      </c>
      <c r="F53" s="25" t="s">
        <v>193</v>
      </c>
      <c r="G53" s="25" t="s">
        <v>503</v>
      </c>
      <c r="H53" s="10">
        <f t="shared" si="2"/>
        <v>7</v>
      </c>
      <c r="I53" s="25" t="s">
        <v>632</v>
      </c>
      <c r="J53" s="25">
        <v>6</v>
      </c>
      <c r="K53" s="14">
        <f t="shared" si="3"/>
        <v>0.1111111111111111</v>
      </c>
      <c r="L53" s="10" t="s">
        <v>5</v>
      </c>
    </row>
    <row r="54" spans="1:12" ht="28.5">
      <c r="A54" s="8" t="str">
        <f t="shared" si="0"/>
        <v>английский</v>
      </c>
      <c r="B54" s="8">
        <v>14</v>
      </c>
      <c r="C54" s="9">
        <f t="shared" si="1"/>
        <v>40</v>
      </c>
      <c r="D54" s="10" t="s">
        <v>670</v>
      </c>
      <c r="E54" s="10" t="s">
        <v>671</v>
      </c>
      <c r="F54" s="10" t="s">
        <v>672</v>
      </c>
      <c r="G54" s="10" t="s">
        <v>232</v>
      </c>
      <c r="H54" s="10">
        <f t="shared" si="2"/>
        <v>7</v>
      </c>
      <c r="I54" s="10" t="s">
        <v>632</v>
      </c>
      <c r="J54" s="10">
        <v>6</v>
      </c>
      <c r="K54" s="14">
        <f t="shared" si="3"/>
        <v>0.1111111111111111</v>
      </c>
      <c r="L54" s="10" t="s">
        <v>5</v>
      </c>
    </row>
    <row r="55" spans="1:12" ht="28.5">
      <c r="A55" s="8" t="str">
        <f t="shared" si="0"/>
        <v>английский</v>
      </c>
      <c r="B55" s="8">
        <v>14</v>
      </c>
      <c r="C55" s="9">
        <f t="shared" si="1"/>
        <v>41</v>
      </c>
      <c r="D55" s="10" t="s">
        <v>673</v>
      </c>
      <c r="E55" s="10" t="s">
        <v>674</v>
      </c>
      <c r="F55" s="10" t="s">
        <v>46</v>
      </c>
      <c r="G55" s="10" t="s">
        <v>162</v>
      </c>
      <c r="H55" s="10">
        <f t="shared" si="2"/>
        <v>7</v>
      </c>
      <c r="I55" s="10" t="s">
        <v>632</v>
      </c>
      <c r="J55" s="10">
        <v>6</v>
      </c>
      <c r="K55" s="14">
        <f t="shared" si="3"/>
        <v>0.1111111111111111</v>
      </c>
      <c r="L55" s="10" t="s">
        <v>5</v>
      </c>
    </row>
    <row r="56" spans="1:12" ht="28.5">
      <c r="A56" s="8" t="str">
        <f t="shared" si="0"/>
        <v>английский</v>
      </c>
      <c r="B56" s="8">
        <v>14</v>
      </c>
      <c r="C56" s="9">
        <f t="shared" si="1"/>
        <v>42</v>
      </c>
      <c r="D56" s="10" t="s">
        <v>675</v>
      </c>
      <c r="E56" s="30" t="s">
        <v>676</v>
      </c>
      <c r="F56" s="30" t="s">
        <v>677</v>
      </c>
      <c r="G56" s="30" t="s">
        <v>678</v>
      </c>
      <c r="H56" s="10">
        <f t="shared" si="2"/>
        <v>7</v>
      </c>
      <c r="I56" s="30" t="s">
        <v>575</v>
      </c>
      <c r="J56" s="26">
        <v>5</v>
      </c>
      <c r="K56" s="14">
        <f t="shared" si="3"/>
        <v>9.2592592592592587E-2</v>
      </c>
      <c r="L56" s="10" t="s">
        <v>5</v>
      </c>
    </row>
    <row r="57" spans="1:12" ht="28.5">
      <c r="A57" s="8" t="str">
        <f t="shared" si="0"/>
        <v>английский</v>
      </c>
      <c r="B57" s="8">
        <v>14</v>
      </c>
      <c r="C57" s="9">
        <f t="shared" si="1"/>
        <v>43</v>
      </c>
      <c r="D57" s="10" t="s">
        <v>679</v>
      </c>
      <c r="E57" s="10" t="s">
        <v>680</v>
      </c>
      <c r="F57" s="10" t="s">
        <v>681</v>
      </c>
      <c r="G57" s="10" t="s">
        <v>75</v>
      </c>
      <c r="H57" s="10">
        <f t="shared" si="2"/>
        <v>7</v>
      </c>
      <c r="I57" s="10" t="s">
        <v>632</v>
      </c>
      <c r="J57" s="10">
        <v>3</v>
      </c>
      <c r="K57" s="14">
        <f t="shared" si="3"/>
        <v>5.5555555555555552E-2</v>
      </c>
      <c r="L57" s="10" t="s">
        <v>5</v>
      </c>
    </row>
    <row r="58" spans="1:12" ht="28.5">
      <c r="A58" s="8" t="str">
        <f t="shared" si="0"/>
        <v>английский</v>
      </c>
      <c r="B58" s="8">
        <v>14</v>
      </c>
      <c r="C58" s="9">
        <f t="shared" si="1"/>
        <v>44</v>
      </c>
      <c r="D58" s="10" t="s">
        <v>682</v>
      </c>
      <c r="E58" s="30" t="s">
        <v>683</v>
      </c>
      <c r="F58" s="30" t="s">
        <v>684</v>
      </c>
      <c r="G58" s="30" t="s">
        <v>685</v>
      </c>
      <c r="H58" s="10">
        <f t="shared" si="2"/>
        <v>7</v>
      </c>
      <c r="I58" s="30" t="s">
        <v>575</v>
      </c>
      <c r="J58" s="26">
        <v>0</v>
      </c>
      <c r="K58" s="14">
        <f t="shared" si="3"/>
        <v>0</v>
      </c>
      <c r="L58" s="10" t="s">
        <v>5</v>
      </c>
    </row>
    <row r="62" spans="1:12" ht="15.75">
      <c r="D62" s="15"/>
      <c r="E62" s="15"/>
      <c r="F62" s="16"/>
      <c r="G62" s="16"/>
      <c r="H62" s="16"/>
      <c r="I62" s="12"/>
      <c r="J62" s="5"/>
      <c r="K62" s="5"/>
      <c r="L62" s="20"/>
    </row>
    <row r="63" spans="1:12" ht="15.75">
      <c r="D63" s="3" t="s">
        <v>447</v>
      </c>
      <c r="F63" s="17" t="s">
        <v>448</v>
      </c>
      <c r="G63" s="18" t="s">
        <v>449</v>
      </c>
      <c r="H63" s="18"/>
      <c r="I63" s="21"/>
      <c r="J63" s="18"/>
      <c r="K63" s="17"/>
      <c r="L63" s="22"/>
    </row>
    <row r="64" spans="1:12">
      <c r="D64" s="5"/>
      <c r="E64" s="5"/>
      <c r="F64" s="19" t="s">
        <v>450</v>
      </c>
      <c r="G64" s="51" t="s">
        <v>451</v>
      </c>
      <c r="H64" s="51"/>
      <c r="I64" s="51"/>
      <c r="J64" s="51"/>
      <c r="K64" s="23"/>
      <c r="L64" s="5"/>
    </row>
    <row r="65" spans="4:12" ht="15.75">
      <c r="D65" s="3" t="s">
        <v>452</v>
      </c>
      <c r="F65" s="17" t="s">
        <v>686</v>
      </c>
      <c r="G65" s="18"/>
      <c r="H65" s="18"/>
      <c r="I65" s="21"/>
      <c r="J65" s="18"/>
      <c r="K65" s="17"/>
      <c r="L65" s="22"/>
    </row>
    <row r="66" spans="4:12">
      <c r="F66" s="19" t="s">
        <v>450</v>
      </c>
      <c r="G66" s="51" t="s">
        <v>451</v>
      </c>
      <c r="H66" s="51"/>
      <c r="I66" s="51"/>
      <c r="J66" s="51"/>
      <c r="K66" s="23"/>
    </row>
    <row r="67" spans="4:12">
      <c r="F67" s="23"/>
      <c r="G67" s="23"/>
      <c r="H67" s="23"/>
      <c r="I67" s="23"/>
      <c r="J67" s="23"/>
      <c r="K67" s="23"/>
    </row>
    <row r="93" ht="22.5" customHeight="1"/>
  </sheetData>
  <autoFilter ref="A14:L58"/>
  <mergeCells count="12">
    <mergeCell ref="G64:J64"/>
    <mergeCell ref="G66:J66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0000004768371604" right="0.70000004768371604" top="0.75" bottom="0.75" header="0.30000001192092901" footer="0.30000001192092901"/>
  <pageSetup paperSize="9" scale="5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opLeftCell="A10" workbookViewId="0">
      <selection activeCell="O43" sqref="O43"/>
    </sheetView>
  </sheetViews>
  <sheetFormatPr defaultColWidth="9" defaultRowHeight="1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>
      <c r="D2" s="2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5" spans="1:26" ht="15.75">
      <c r="D5" s="3" t="s">
        <v>9</v>
      </c>
      <c r="E5" s="3"/>
      <c r="F5" s="3"/>
      <c r="G5" s="3"/>
      <c r="H5" s="4"/>
      <c r="I5" s="46" t="s">
        <v>10</v>
      </c>
      <c r="J5" s="46"/>
      <c r="K5" s="46"/>
      <c r="L5" s="46"/>
    </row>
    <row r="6" spans="1:26">
      <c r="D6" s="5"/>
      <c r="E6" s="5"/>
      <c r="F6" s="5"/>
      <c r="G6" s="5"/>
      <c r="H6" s="5"/>
      <c r="I6" s="47" t="s">
        <v>11</v>
      </c>
      <c r="J6" s="47"/>
      <c r="K6" s="47"/>
      <c r="L6" s="47"/>
    </row>
    <row r="7" spans="1:26" ht="15.75">
      <c r="D7" s="5"/>
      <c r="E7" s="5"/>
      <c r="F7" s="5"/>
      <c r="G7" s="5"/>
      <c r="H7" s="5"/>
      <c r="I7" s="46">
        <v>8</v>
      </c>
      <c r="J7" s="46"/>
      <c r="K7" s="46"/>
      <c r="L7" s="46"/>
    </row>
    <row r="8" spans="1:26">
      <c r="D8" s="5"/>
      <c r="E8" s="5"/>
      <c r="F8" s="5"/>
      <c r="G8" s="5"/>
      <c r="H8" s="5"/>
      <c r="I8" s="47" t="s">
        <v>12</v>
      </c>
      <c r="J8" s="47"/>
      <c r="K8" s="47"/>
      <c r="L8" s="47"/>
    </row>
    <row r="10" spans="1:26">
      <c r="D10" s="5"/>
      <c r="E10" s="5"/>
      <c r="F10" s="5"/>
      <c r="G10" s="5"/>
      <c r="H10" s="5"/>
      <c r="I10" s="12"/>
      <c r="J10" s="5"/>
      <c r="K10" s="5"/>
      <c r="L10" s="5"/>
    </row>
    <row r="11" spans="1:26" ht="15.75">
      <c r="D11" s="48" t="s">
        <v>13</v>
      </c>
      <c r="E11" s="48"/>
      <c r="F11" s="49">
        <v>45572</v>
      </c>
      <c r="G11" s="49"/>
      <c r="H11" s="6"/>
      <c r="I11" s="12"/>
      <c r="J11" s="5"/>
      <c r="K11" s="5"/>
      <c r="L11" s="5"/>
    </row>
    <row r="12" spans="1:26" ht="15.75">
      <c r="D12" s="48" t="s">
        <v>14</v>
      </c>
      <c r="E12" s="48"/>
      <c r="F12" s="50">
        <v>54</v>
      </c>
      <c r="G12" s="50"/>
      <c r="H12" s="7"/>
      <c r="J12" s="13"/>
      <c r="K12" s="13"/>
      <c r="L12" s="13"/>
    </row>
    <row r="13" spans="1:26">
      <c r="D13" s="5"/>
      <c r="E13" s="5"/>
      <c r="F13" s="5"/>
      <c r="G13" s="5"/>
      <c r="H13" s="5"/>
      <c r="I13" s="12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 t="shared" ref="A15:A44" si="0">$I$5</f>
        <v>английский</v>
      </c>
      <c r="B15" s="8">
        <v>14</v>
      </c>
      <c r="C15" s="9">
        <f t="shared" ref="C15:C44" si="1">ROW(B15)-14</f>
        <v>1</v>
      </c>
      <c r="D15" s="10" t="s">
        <v>687</v>
      </c>
      <c r="E15" s="10" t="s">
        <v>688</v>
      </c>
      <c r="F15" s="10" t="s">
        <v>689</v>
      </c>
      <c r="G15" s="10" t="s">
        <v>690</v>
      </c>
      <c r="H15" s="10">
        <f t="shared" ref="H15:H44" si="2">$I$7</f>
        <v>8</v>
      </c>
      <c r="I15" s="29" t="s">
        <v>691</v>
      </c>
      <c r="J15" s="10">
        <v>49</v>
      </c>
      <c r="K15" s="14">
        <f t="shared" ref="K15:K44" si="3">J15/$F$12</f>
        <v>0.90740740740740744</v>
      </c>
      <c r="L15" s="10" t="s">
        <v>3</v>
      </c>
    </row>
    <row r="16" spans="1:26" ht="28.5">
      <c r="A16" s="8" t="str">
        <f t="shared" si="0"/>
        <v>английский</v>
      </c>
      <c r="B16" s="8">
        <v>14</v>
      </c>
      <c r="C16" s="9">
        <f t="shared" si="1"/>
        <v>2</v>
      </c>
      <c r="D16" s="10" t="s">
        <v>692</v>
      </c>
      <c r="E16" s="10" t="s">
        <v>693</v>
      </c>
      <c r="F16" s="10" t="s">
        <v>694</v>
      </c>
      <c r="G16" s="10" t="s">
        <v>382</v>
      </c>
      <c r="H16" s="10">
        <f t="shared" si="2"/>
        <v>8</v>
      </c>
      <c r="I16" s="10" t="s">
        <v>691</v>
      </c>
      <c r="J16" s="10">
        <v>46</v>
      </c>
      <c r="K16" s="14">
        <f t="shared" si="3"/>
        <v>0.85185185185185186</v>
      </c>
      <c r="L16" s="10" t="s">
        <v>4</v>
      </c>
    </row>
    <row r="17" spans="1:12" ht="28.5">
      <c r="A17" s="8" t="str">
        <f t="shared" si="0"/>
        <v>английский</v>
      </c>
      <c r="B17" s="8">
        <v>14</v>
      </c>
      <c r="C17" s="9">
        <f t="shared" si="1"/>
        <v>3</v>
      </c>
      <c r="D17" s="10" t="s">
        <v>695</v>
      </c>
      <c r="E17" s="10" t="s">
        <v>696</v>
      </c>
      <c r="F17" s="10" t="s">
        <v>697</v>
      </c>
      <c r="G17" s="10" t="s">
        <v>196</v>
      </c>
      <c r="H17" s="10">
        <f t="shared" si="2"/>
        <v>8</v>
      </c>
      <c r="I17" s="10" t="s">
        <v>698</v>
      </c>
      <c r="J17" s="10">
        <v>42.5</v>
      </c>
      <c r="K17" s="14">
        <f t="shared" si="3"/>
        <v>0.78703703703703709</v>
      </c>
      <c r="L17" s="10" t="s">
        <v>4</v>
      </c>
    </row>
    <row r="18" spans="1:12" ht="28.5">
      <c r="A18" s="8" t="str">
        <f t="shared" si="0"/>
        <v>английский</v>
      </c>
      <c r="B18" s="8">
        <v>14</v>
      </c>
      <c r="C18" s="9">
        <f t="shared" si="1"/>
        <v>4</v>
      </c>
      <c r="D18" s="10" t="s">
        <v>699</v>
      </c>
      <c r="E18" s="28" t="s">
        <v>700</v>
      </c>
      <c r="F18" s="28" t="s">
        <v>697</v>
      </c>
      <c r="G18" s="28" t="s">
        <v>196</v>
      </c>
      <c r="H18" s="10">
        <f t="shared" si="2"/>
        <v>8</v>
      </c>
      <c r="I18" s="10" t="s">
        <v>701</v>
      </c>
      <c r="J18" s="10">
        <v>32</v>
      </c>
      <c r="K18" s="14">
        <f t="shared" si="3"/>
        <v>0.59259259259259256</v>
      </c>
      <c r="L18" s="10" t="s">
        <v>4</v>
      </c>
    </row>
    <row r="19" spans="1:12" ht="28.5">
      <c r="A19" s="8" t="str">
        <f t="shared" si="0"/>
        <v>английский</v>
      </c>
      <c r="B19" s="8">
        <v>14</v>
      </c>
      <c r="C19" s="9">
        <f t="shared" si="1"/>
        <v>5</v>
      </c>
      <c r="D19" s="10" t="s">
        <v>702</v>
      </c>
      <c r="E19" s="28" t="s">
        <v>703</v>
      </c>
      <c r="F19" s="28" t="s">
        <v>605</v>
      </c>
      <c r="G19" s="28" t="s">
        <v>75</v>
      </c>
      <c r="H19" s="10">
        <f t="shared" si="2"/>
        <v>8</v>
      </c>
      <c r="I19" s="10" t="s">
        <v>698</v>
      </c>
      <c r="J19" s="10">
        <v>29</v>
      </c>
      <c r="K19" s="14">
        <f t="shared" si="3"/>
        <v>0.53703703703703709</v>
      </c>
      <c r="L19" s="10" t="s">
        <v>4</v>
      </c>
    </row>
    <row r="20" spans="1:12" ht="28.5">
      <c r="A20" s="8" t="str">
        <f t="shared" si="0"/>
        <v>английский</v>
      </c>
      <c r="B20" s="8">
        <v>14</v>
      </c>
      <c r="C20" s="9">
        <f t="shared" si="1"/>
        <v>6</v>
      </c>
      <c r="D20" s="10" t="s">
        <v>704</v>
      </c>
      <c r="E20" s="28" t="s">
        <v>705</v>
      </c>
      <c r="F20" s="28" t="s">
        <v>706</v>
      </c>
      <c r="G20" s="28" t="s">
        <v>321</v>
      </c>
      <c r="H20" s="10">
        <f t="shared" si="2"/>
        <v>8</v>
      </c>
      <c r="I20" s="10" t="s">
        <v>698</v>
      </c>
      <c r="J20" s="10">
        <v>26</v>
      </c>
      <c r="K20" s="14">
        <f t="shared" si="3"/>
        <v>0.48148148148148145</v>
      </c>
      <c r="L20" s="10" t="s">
        <v>4</v>
      </c>
    </row>
    <row r="21" spans="1:12" ht="28.5">
      <c r="A21" s="8" t="str">
        <f t="shared" si="0"/>
        <v>английский</v>
      </c>
      <c r="B21" s="8">
        <v>14</v>
      </c>
      <c r="C21" s="9">
        <f t="shared" si="1"/>
        <v>7</v>
      </c>
      <c r="D21" s="10" t="s">
        <v>707</v>
      </c>
      <c r="E21" s="10" t="s">
        <v>708</v>
      </c>
      <c r="F21" s="10" t="s">
        <v>497</v>
      </c>
      <c r="G21" s="10" t="s">
        <v>75</v>
      </c>
      <c r="H21" s="10">
        <f t="shared" si="2"/>
        <v>8</v>
      </c>
      <c r="I21" s="10" t="s">
        <v>691</v>
      </c>
      <c r="J21" s="10">
        <v>26</v>
      </c>
      <c r="K21" s="14">
        <f t="shared" si="3"/>
        <v>0.48148148148148145</v>
      </c>
      <c r="L21" s="10" t="s">
        <v>4</v>
      </c>
    </row>
    <row r="22" spans="1:12" ht="28.5">
      <c r="A22" s="8" t="str">
        <f t="shared" si="0"/>
        <v>английский</v>
      </c>
      <c r="B22" s="8">
        <v>14</v>
      </c>
      <c r="C22" s="9">
        <f t="shared" si="1"/>
        <v>8</v>
      </c>
      <c r="D22" s="10" t="s">
        <v>709</v>
      </c>
      <c r="E22" s="10" t="s">
        <v>429</v>
      </c>
      <c r="F22" s="10" t="s">
        <v>710</v>
      </c>
      <c r="G22" s="10" t="s">
        <v>91</v>
      </c>
      <c r="H22" s="10">
        <f t="shared" si="2"/>
        <v>8</v>
      </c>
      <c r="I22" s="10" t="s">
        <v>691</v>
      </c>
      <c r="J22" s="10">
        <v>23</v>
      </c>
      <c r="K22" s="14">
        <f t="shared" si="3"/>
        <v>0.42592592592592593</v>
      </c>
      <c r="L22" s="10" t="s">
        <v>5</v>
      </c>
    </row>
    <row r="23" spans="1:12" ht="28.5">
      <c r="A23" s="8" t="str">
        <f t="shared" si="0"/>
        <v>английский</v>
      </c>
      <c r="B23" s="8">
        <v>14</v>
      </c>
      <c r="C23" s="9">
        <f t="shared" si="1"/>
        <v>9</v>
      </c>
      <c r="D23" s="10" t="s">
        <v>711</v>
      </c>
      <c r="E23" s="10" t="s">
        <v>712</v>
      </c>
      <c r="F23" s="10" t="s">
        <v>306</v>
      </c>
      <c r="G23" s="10" t="s">
        <v>202</v>
      </c>
      <c r="H23" s="10">
        <f t="shared" si="2"/>
        <v>8</v>
      </c>
      <c r="I23" s="10" t="s">
        <v>698</v>
      </c>
      <c r="J23" s="10">
        <v>23</v>
      </c>
      <c r="K23" s="14">
        <f t="shared" si="3"/>
        <v>0.42592592592592593</v>
      </c>
      <c r="L23" s="10" t="s">
        <v>5</v>
      </c>
    </row>
    <row r="24" spans="1:12" ht="28.5">
      <c r="A24" s="8" t="str">
        <f t="shared" si="0"/>
        <v>английский</v>
      </c>
      <c r="B24" s="8">
        <v>14</v>
      </c>
      <c r="C24" s="9">
        <f t="shared" si="1"/>
        <v>10</v>
      </c>
      <c r="D24" s="10" t="s">
        <v>713</v>
      </c>
      <c r="E24" s="10" t="s">
        <v>714</v>
      </c>
      <c r="F24" s="10" t="s">
        <v>121</v>
      </c>
      <c r="G24" s="10" t="s">
        <v>114</v>
      </c>
      <c r="H24" s="10">
        <f t="shared" si="2"/>
        <v>8</v>
      </c>
      <c r="I24" s="10" t="s">
        <v>715</v>
      </c>
      <c r="J24" s="10">
        <v>22</v>
      </c>
      <c r="K24" s="14">
        <f t="shared" si="3"/>
        <v>0.40740740740740738</v>
      </c>
      <c r="L24" s="10" t="s">
        <v>5</v>
      </c>
    </row>
    <row r="25" spans="1:12" ht="28.5">
      <c r="A25" s="8" t="str">
        <f t="shared" si="0"/>
        <v>английский</v>
      </c>
      <c r="B25" s="8">
        <v>14</v>
      </c>
      <c r="C25" s="9">
        <f t="shared" si="1"/>
        <v>11</v>
      </c>
      <c r="D25" s="10" t="s">
        <v>716</v>
      </c>
      <c r="E25" s="10" t="s">
        <v>429</v>
      </c>
      <c r="F25" s="10" t="s">
        <v>37</v>
      </c>
      <c r="G25" s="10" t="s">
        <v>72</v>
      </c>
      <c r="H25" s="10">
        <f t="shared" si="2"/>
        <v>8</v>
      </c>
      <c r="I25" s="10" t="s">
        <v>691</v>
      </c>
      <c r="J25" s="10">
        <v>21</v>
      </c>
      <c r="K25" s="14">
        <f t="shared" si="3"/>
        <v>0.3888888888888889</v>
      </c>
      <c r="L25" s="10" t="s">
        <v>5</v>
      </c>
    </row>
    <row r="26" spans="1:12" ht="28.5">
      <c r="A26" s="8" t="str">
        <f t="shared" si="0"/>
        <v>английский</v>
      </c>
      <c r="B26" s="8">
        <v>14</v>
      </c>
      <c r="C26" s="9">
        <f t="shared" si="1"/>
        <v>12</v>
      </c>
      <c r="D26" s="10" t="s">
        <v>717</v>
      </c>
      <c r="E26" s="10" t="s">
        <v>718</v>
      </c>
      <c r="F26" s="10" t="s">
        <v>169</v>
      </c>
      <c r="G26" s="10" t="s">
        <v>196</v>
      </c>
      <c r="H26" s="10">
        <f t="shared" si="2"/>
        <v>8</v>
      </c>
      <c r="I26" s="10" t="s">
        <v>715</v>
      </c>
      <c r="J26" s="10">
        <v>19</v>
      </c>
      <c r="K26" s="14">
        <f t="shared" si="3"/>
        <v>0.35185185185185186</v>
      </c>
      <c r="L26" s="10" t="s">
        <v>5</v>
      </c>
    </row>
    <row r="27" spans="1:12" ht="28.5">
      <c r="A27" s="8" t="str">
        <f t="shared" si="0"/>
        <v>английский</v>
      </c>
      <c r="B27" s="8">
        <v>14</v>
      </c>
      <c r="C27" s="9">
        <f t="shared" si="1"/>
        <v>13</v>
      </c>
      <c r="D27" s="10" t="s">
        <v>719</v>
      </c>
      <c r="E27" s="10" t="s">
        <v>720</v>
      </c>
      <c r="F27" s="10" t="s">
        <v>98</v>
      </c>
      <c r="G27" s="10" t="s">
        <v>104</v>
      </c>
      <c r="H27" s="10">
        <f t="shared" si="2"/>
        <v>8</v>
      </c>
      <c r="I27" s="10" t="s">
        <v>698</v>
      </c>
      <c r="J27" s="10">
        <v>17</v>
      </c>
      <c r="K27" s="14">
        <f t="shared" si="3"/>
        <v>0.31481481481481483</v>
      </c>
      <c r="L27" s="10" t="s">
        <v>5</v>
      </c>
    </row>
    <row r="28" spans="1:12" ht="28.5">
      <c r="A28" s="8" t="str">
        <f t="shared" si="0"/>
        <v>английский</v>
      </c>
      <c r="B28" s="8">
        <v>14</v>
      </c>
      <c r="C28" s="9">
        <f t="shared" si="1"/>
        <v>14</v>
      </c>
      <c r="D28" s="10" t="s">
        <v>721</v>
      </c>
      <c r="E28" s="10" t="s">
        <v>722</v>
      </c>
      <c r="F28" s="10" t="s">
        <v>201</v>
      </c>
      <c r="G28" s="10" t="s">
        <v>55</v>
      </c>
      <c r="H28" s="10">
        <f t="shared" si="2"/>
        <v>8</v>
      </c>
      <c r="I28" s="10" t="s">
        <v>691</v>
      </c>
      <c r="J28" s="10">
        <v>16</v>
      </c>
      <c r="K28" s="14">
        <f t="shared" si="3"/>
        <v>0.29629629629629628</v>
      </c>
      <c r="L28" s="10" t="s">
        <v>5</v>
      </c>
    </row>
    <row r="29" spans="1:12" ht="28.5">
      <c r="A29" s="8" t="str">
        <f t="shared" si="0"/>
        <v>английский</v>
      </c>
      <c r="B29" s="8">
        <v>14</v>
      </c>
      <c r="C29" s="9">
        <f t="shared" si="1"/>
        <v>15</v>
      </c>
      <c r="D29" s="10" t="s">
        <v>723</v>
      </c>
      <c r="E29" s="10" t="s">
        <v>724</v>
      </c>
      <c r="F29" s="10" t="s">
        <v>169</v>
      </c>
      <c r="G29" s="10" t="s">
        <v>725</v>
      </c>
      <c r="H29" s="10">
        <f t="shared" si="2"/>
        <v>8</v>
      </c>
      <c r="I29" s="10" t="s">
        <v>715</v>
      </c>
      <c r="J29" s="10">
        <v>15</v>
      </c>
      <c r="K29" s="14">
        <f t="shared" si="3"/>
        <v>0.27777777777777779</v>
      </c>
      <c r="L29" s="10" t="s">
        <v>5</v>
      </c>
    </row>
    <row r="30" spans="1:12" ht="28.5">
      <c r="A30" s="8" t="str">
        <f t="shared" si="0"/>
        <v>английский</v>
      </c>
      <c r="B30" s="8">
        <v>14</v>
      </c>
      <c r="C30" s="9">
        <f t="shared" si="1"/>
        <v>16</v>
      </c>
      <c r="D30" s="10" t="s">
        <v>726</v>
      </c>
      <c r="E30" s="10" t="s">
        <v>727</v>
      </c>
      <c r="F30" s="10" t="s">
        <v>728</v>
      </c>
      <c r="G30" s="10" t="s">
        <v>95</v>
      </c>
      <c r="H30" s="10">
        <f t="shared" si="2"/>
        <v>8</v>
      </c>
      <c r="I30" s="10" t="s">
        <v>715</v>
      </c>
      <c r="J30" s="10">
        <v>14</v>
      </c>
      <c r="K30" s="14">
        <f t="shared" si="3"/>
        <v>0.25925925925925924</v>
      </c>
      <c r="L30" s="10" t="s">
        <v>5</v>
      </c>
    </row>
    <row r="31" spans="1:12" ht="28.5">
      <c r="A31" s="8" t="str">
        <f t="shared" si="0"/>
        <v>английский</v>
      </c>
      <c r="B31" s="8">
        <v>14</v>
      </c>
      <c r="C31" s="9">
        <f t="shared" si="1"/>
        <v>17</v>
      </c>
      <c r="D31" s="10" t="s">
        <v>729</v>
      </c>
      <c r="E31" s="10" t="s">
        <v>730</v>
      </c>
      <c r="F31" s="10" t="s">
        <v>113</v>
      </c>
      <c r="G31" s="10" t="s">
        <v>667</v>
      </c>
      <c r="H31" s="10">
        <f t="shared" si="2"/>
        <v>8</v>
      </c>
      <c r="I31" s="10" t="s">
        <v>691</v>
      </c>
      <c r="J31" s="10">
        <v>14</v>
      </c>
      <c r="K31" s="14">
        <f t="shared" si="3"/>
        <v>0.25925925925925924</v>
      </c>
      <c r="L31" s="10" t="s">
        <v>5</v>
      </c>
    </row>
    <row r="32" spans="1:12" ht="28.5">
      <c r="A32" s="8" t="str">
        <f t="shared" si="0"/>
        <v>английский</v>
      </c>
      <c r="B32" s="8">
        <v>14</v>
      </c>
      <c r="C32" s="9">
        <f t="shared" si="1"/>
        <v>18</v>
      </c>
      <c r="D32" s="10" t="s">
        <v>731</v>
      </c>
      <c r="E32" s="10" t="s">
        <v>732</v>
      </c>
      <c r="F32" s="10" t="s">
        <v>246</v>
      </c>
      <c r="G32" s="10" t="s">
        <v>114</v>
      </c>
      <c r="H32" s="10">
        <f t="shared" si="2"/>
        <v>8</v>
      </c>
      <c r="I32" s="10" t="s">
        <v>698</v>
      </c>
      <c r="J32" s="10">
        <v>13</v>
      </c>
      <c r="K32" s="14">
        <f t="shared" si="3"/>
        <v>0.24074074074074073</v>
      </c>
      <c r="L32" s="10" t="s">
        <v>5</v>
      </c>
    </row>
    <row r="33" spans="1:12" ht="28.5">
      <c r="A33" s="8" t="str">
        <f t="shared" si="0"/>
        <v>английский</v>
      </c>
      <c r="B33" s="8">
        <v>14</v>
      </c>
      <c r="C33" s="9">
        <f t="shared" si="1"/>
        <v>19</v>
      </c>
      <c r="D33" s="10" t="s">
        <v>733</v>
      </c>
      <c r="E33" s="10" t="s">
        <v>734</v>
      </c>
      <c r="F33" s="10" t="s">
        <v>689</v>
      </c>
      <c r="G33" s="10" t="s">
        <v>735</v>
      </c>
      <c r="H33" s="10">
        <f t="shared" si="2"/>
        <v>8</v>
      </c>
      <c r="I33" s="10" t="s">
        <v>736</v>
      </c>
      <c r="J33" s="10">
        <v>13</v>
      </c>
      <c r="K33" s="14">
        <f t="shared" si="3"/>
        <v>0.24074074074074073</v>
      </c>
      <c r="L33" s="10" t="s">
        <v>5</v>
      </c>
    </row>
    <row r="34" spans="1:12" ht="28.5">
      <c r="A34" s="8" t="str">
        <f t="shared" si="0"/>
        <v>английский</v>
      </c>
      <c r="B34" s="8">
        <v>14</v>
      </c>
      <c r="C34" s="9">
        <f t="shared" si="1"/>
        <v>20</v>
      </c>
      <c r="D34" s="10" t="s">
        <v>737</v>
      </c>
      <c r="E34" s="10" t="s">
        <v>738</v>
      </c>
      <c r="F34" s="10" t="s">
        <v>446</v>
      </c>
      <c r="G34" s="10" t="s">
        <v>476</v>
      </c>
      <c r="H34" s="10">
        <f t="shared" si="2"/>
        <v>8</v>
      </c>
      <c r="I34" s="10" t="s">
        <v>715</v>
      </c>
      <c r="J34" s="10">
        <v>13</v>
      </c>
      <c r="K34" s="14">
        <f t="shared" si="3"/>
        <v>0.24074074074074073</v>
      </c>
      <c r="L34" s="10" t="s">
        <v>5</v>
      </c>
    </row>
    <row r="35" spans="1:12" ht="28.5">
      <c r="A35" s="8" t="str">
        <f t="shared" si="0"/>
        <v>английский</v>
      </c>
      <c r="B35" s="8">
        <v>14</v>
      </c>
      <c r="C35" s="9">
        <f t="shared" si="1"/>
        <v>21</v>
      </c>
      <c r="D35" s="10" t="s">
        <v>739</v>
      </c>
      <c r="E35" s="10" t="s">
        <v>740</v>
      </c>
      <c r="F35" s="10" t="s">
        <v>268</v>
      </c>
      <c r="G35" s="10" t="s">
        <v>678</v>
      </c>
      <c r="H35" s="10">
        <f t="shared" si="2"/>
        <v>8</v>
      </c>
      <c r="I35" s="10" t="s">
        <v>715</v>
      </c>
      <c r="J35" s="10">
        <v>13</v>
      </c>
      <c r="K35" s="14">
        <f t="shared" si="3"/>
        <v>0.24074074074074073</v>
      </c>
      <c r="L35" s="10" t="s">
        <v>5</v>
      </c>
    </row>
    <row r="36" spans="1:12" ht="28.5">
      <c r="A36" s="8" t="str">
        <f t="shared" si="0"/>
        <v>английский</v>
      </c>
      <c r="B36" s="8">
        <v>14</v>
      </c>
      <c r="C36" s="9">
        <f t="shared" si="1"/>
        <v>22</v>
      </c>
      <c r="D36" s="10" t="s">
        <v>741</v>
      </c>
      <c r="E36" s="10" t="s">
        <v>742</v>
      </c>
      <c r="F36" s="10" t="s">
        <v>434</v>
      </c>
      <c r="G36" s="10" t="s">
        <v>743</v>
      </c>
      <c r="H36" s="10">
        <f t="shared" si="2"/>
        <v>8</v>
      </c>
      <c r="I36" s="10" t="s">
        <v>736</v>
      </c>
      <c r="J36" s="10">
        <v>12</v>
      </c>
      <c r="K36" s="14">
        <f t="shared" si="3"/>
        <v>0.22222222222222221</v>
      </c>
      <c r="L36" s="10" t="s">
        <v>5</v>
      </c>
    </row>
    <row r="37" spans="1:12" ht="28.5">
      <c r="A37" s="8" t="str">
        <f t="shared" si="0"/>
        <v>английский</v>
      </c>
      <c r="B37" s="8">
        <v>14</v>
      </c>
      <c r="C37" s="9">
        <f t="shared" si="1"/>
        <v>23</v>
      </c>
      <c r="D37" s="10" t="s">
        <v>744</v>
      </c>
      <c r="E37" s="10" t="s">
        <v>745</v>
      </c>
      <c r="F37" s="10" t="s">
        <v>214</v>
      </c>
      <c r="G37" s="10" t="s">
        <v>300</v>
      </c>
      <c r="H37" s="10">
        <f t="shared" si="2"/>
        <v>8</v>
      </c>
      <c r="I37" s="10" t="s">
        <v>715</v>
      </c>
      <c r="J37" s="10">
        <v>10</v>
      </c>
      <c r="K37" s="14">
        <f t="shared" si="3"/>
        <v>0.18518518518518517</v>
      </c>
      <c r="L37" s="10" t="s">
        <v>5</v>
      </c>
    </row>
    <row r="38" spans="1:12" ht="28.5">
      <c r="A38" s="8" t="str">
        <f t="shared" si="0"/>
        <v>английский</v>
      </c>
      <c r="B38" s="8">
        <v>14</v>
      </c>
      <c r="C38" s="9">
        <f t="shared" si="1"/>
        <v>24</v>
      </c>
      <c r="D38" s="10" t="s">
        <v>746</v>
      </c>
      <c r="E38" s="10" t="s">
        <v>747</v>
      </c>
      <c r="F38" s="10" t="s">
        <v>748</v>
      </c>
      <c r="G38" s="10" t="s">
        <v>196</v>
      </c>
      <c r="H38" s="10">
        <f t="shared" si="2"/>
        <v>8</v>
      </c>
      <c r="I38" s="10" t="s">
        <v>691</v>
      </c>
      <c r="J38" s="10">
        <v>10</v>
      </c>
      <c r="K38" s="14">
        <f t="shared" si="3"/>
        <v>0.18518518518518517</v>
      </c>
      <c r="L38" s="10" t="s">
        <v>5</v>
      </c>
    </row>
    <row r="39" spans="1:12" ht="28.5">
      <c r="A39" s="8" t="str">
        <f t="shared" si="0"/>
        <v>английский</v>
      </c>
      <c r="B39" s="8">
        <v>14</v>
      </c>
      <c r="C39" s="9">
        <f t="shared" si="1"/>
        <v>25</v>
      </c>
      <c r="D39" s="10" t="s">
        <v>749</v>
      </c>
      <c r="E39" s="54" t="s">
        <v>750</v>
      </c>
      <c r="F39" s="54" t="s">
        <v>78</v>
      </c>
      <c r="G39" s="54" t="s">
        <v>52</v>
      </c>
      <c r="H39" s="10">
        <f t="shared" si="2"/>
        <v>8</v>
      </c>
      <c r="I39" s="26" t="s">
        <v>736</v>
      </c>
      <c r="J39" s="10">
        <v>9</v>
      </c>
      <c r="K39" s="14">
        <f t="shared" si="3"/>
        <v>0.16666666666666666</v>
      </c>
      <c r="L39" s="10" t="s">
        <v>5</v>
      </c>
    </row>
    <row r="40" spans="1:12" ht="28.5">
      <c r="A40" s="8" t="str">
        <f t="shared" si="0"/>
        <v>английский</v>
      </c>
      <c r="B40" s="8">
        <v>14</v>
      </c>
      <c r="C40" s="9">
        <f t="shared" si="1"/>
        <v>26</v>
      </c>
      <c r="D40" s="52" t="s">
        <v>751</v>
      </c>
      <c r="E40" s="55" t="s">
        <v>752</v>
      </c>
      <c r="F40" s="55" t="s">
        <v>753</v>
      </c>
      <c r="G40" s="55" t="s">
        <v>52</v>
      </c>
      <c r="H40" s="53">
        <f t="shared" si="2"/>
        <v>8</v>
      </c>
      <c r="I40" s="10" t="s">
        <v>736</v>
      </c>
      <c r="J40" s="10">
        <v>9</v>
      </c>
      <c r="K40" s="14">
        <f t="shared" si="3"/>
        <v>0.16666666666666666</v>
      </c>
      <c r="L40" s="10" t="s">
        <v>5</v>
      </c>
    </row>
    <row r="41" spans="1:12" ht="28.5">
      <c r="A41" s="8" t="str">
        <f t="shared" si="0"/>
        <v>английский</v>
      </c>
      <c r="B41" s="8">
        <v>14</v>
      </c>
      <c r="C41" s="9">
        <f t="shared" si="1"/>
        <v>27</v>
      </c>
      <c r="D41" s="52" t="s">
        <v>754</v>
      </c>
      <c r="E41" s="55" t="s">
        <v>755</v>
      </c>
      <c r="F41" s="55" t="s">
        <v>46</v>
      </c>
      <c r="G41" s="55" t="s">
        <v>95</v>
      </c>
      <c r="H41" s="53">
        <f t="shared" si="2"/>
        <v>8</v>
      </c>
      <c r="I41" s="10" t="s">
        <v>736</v>
      </c>
      <c r="J41" s="10">
        <v>8</v>
      </c>
      <c r="K41" s="14">
        <f t="shared" si="3"/>
        <v>0.14814814814814814</v>
      </c>
      <c r="L41" s="10" t="s">
        <v>5</v>
      </c>
    </row>
    <row r="42" spans="1:12" ht="28.5">
      <c r="A42" s="8" t="str">
        <f t="shared" si="0"/>
        <v>английский</v>
      </c>
      <c r="B42" s="8">
        <v>14</v>
      </c>
      <c r="C42" s="9">
        <f t="shared" si="1"/>
        <v>28</v>
      </c>
      <c r="D42" s="52" t="s">
        <v>756</v>
      </c>
      <c r="E42" s="55" t="s">
        <v>757</v>
      </c>
      <c r="F42" s="55" t="s">
        <v>27</v>
      </c>
      <c r="G42" s="55" t="s">
        <v>33</v>
      </c>
      <c r="H42" s="53">
        <f t="shared" si="2"/>
        <v>8</v>
      </c>
      <c r="I42" s="10" t="s">
        <v>736</v>
      </c>
      <c r="J42" s="10">
        <v>6</v>
      </c>
      <c r="K42" s="14">
        <f t="shared" si="3"/>
        <v>0.1111111111111111</v>
      </c>
      <c r="L42" s="10" t="s">
        <v>5</v>
      </c>
    </row>
    <row r="43" spans="1:12" ht="28.5">
      <c r="A43" s="8" t="str">
        <f t="shared" si="0"/>
        <v>английский</v>
      </c>
      <c r="B43" s="8">
        <v>14</v>
      </c>
      <c r="C43" s="9">
        <f t="shared" si="1"/>
        <v>29</v>
      </c>
      <c r="D43" s="52" t="s">
        <v>758</v>
      </c>
      <c r="E43" s="56" t="s">
        <v>759</v>
      </c>
      <c r="F43" s="56" t="s">
        <v>201</v>
      </c>
      <c r="G43" s="56" t="s">
        <v>42</v>
      </c>
      <c r="H43" s="53">
        <f t="shared" si="2"/>
        <v>8</v>
      </c>
      <c r="I43" s="10" t="s">
        <v>760</v>
      </c>
      <c r="J43" s="10">
        <v>6</v>
      </c>
      <c r="K43" s="14">
        <f t="shared" si="3"/>
        <v>0.1111111111111111</v>
      </c>
      <c r="L43" s="10" t="s">
        <v>5</v>
      </c>
    </row>
    <row r="44" spans="1:12" ht="28.5">
      <c r="A44" s="8" t="str">
        <f t="shared" si="0"/>
        <v>английский</v>
      </c>
      <c r="B44" s="8">
        <v>14</v>
      </c>
      <c r="C44" s="9">
        <f t="shared" si="1"/>
        <v>30</v>
      </c>
      <c r="D44" s="52" t="s">
        <v>761</v>
      </c>
      <c r="E44" s="56" t="s">
        <v>762</v>
      </c>
      <c r="F44" s="56" t="s">
        <v>763</v>
      </c>
      <c r="G44" s="56" t="s">
        <v>110</v>
      </c>
      <c r="H44" s="53">
        <f t="shared" si="2"/>
        <v>8</v>
      </c>
      <c r="I44" s="10" t="s">
        <v>760</v>
      </c>
      <c r="J44" s="10">
        <v>5</v>
      </c>
      <c r="K44" s="14">
        <f t="shared" si="3"/>
        <v>9.2592592592592587E-2</v>
      </c>
      <c r="L44" s="10" t="s">
        <v>5</v>
      </c>
    </row>
    <row r="48" spans="1:12" ht="15.75">
      <c r="D48" s="15"/>
      <c r="E48" s="15"/>
      <c r="F48" s="16"/>
      <c r="G48" s="16"/>
      <c r="H48" s="16"/>
      <c r="I48" s="12"/>
      <c r="J48" s="5"/>
      <c r="K48" s="5"/>
      <c r="L48" s="20"/>
    </row>
    <row r="49" spans="4:12" ht="15.75">
      <c r="D49" s="3" t="s">
        <v>447</v>
      </c>
      <c r="F49" s="17" t="s">
        <v>448</v>
      </c>
      <c r="G49" s="18" t="s">
        <v>449</v>
      </c>
      <c r="H49" s="18"/>
      <c r="I49" s="21"/>
      <c r="J49" s="18"/>
      <c r="K49" s="17"/>
      <c r="L49" s="22"/>
    </row>
    <row r="50" spans="4:12">
      <c r="D50" s="5"/>
      <c r="E50" s="5"/>
      <c r="F50" s="19" t="s">
        <v>450</v>
      </c>
      <c r="G50" s="51" t="s">
        <v>451</v>
      </c>
      <c r="H50" s="51"/>
      <c r="I50" s="51"/>
      <c r="J50" s="51"/>
      <c r="K50" s="23"/>
      <c r="L50" s="5"/>
    </row>
    <row r="51" spans="4:12" ht="15.75">
      <c r="D51" s="3" t="s">
        <v>452</v>
      </c>
      <c r="F51" s="17" t="s">
        <v>448</v>
      </c>
      <c r="G51" s="18"/>
      <c r="H51" s="18"/>
      <c r="I51" s="21"/>
      <c r="J51" s="18"/>
      <c r="K51" s="17"/>
      <c r="L51" s="22"/>
    </row>
    <row r="52" spans="4:12">
      <c r="F52" s="19" t="s">
        <v>450</v>
      </c>
      <c r="G52" s="51" t="s">
        <v>451</v>
      </c>
      <c r="H52" s="51"/>
      <c r="I52" s="51"/>
      <c r="J52" s="51"/>
      <c r="K52" s="23"/>
    </row>
    <row r="53" spans="4:12">
      <c r="F53" s="23"/>
      <c r="G53" s="23"/>
      <c r="H53" s="23"/>
      <c r="I53" s="23"/>
      <c r="J53" s="23"/>
      <c r="K53" s="23"/>
    </row>
    <row r="79" ht="22.5" customHeight="1"/>
  </sheetData>
  <autoFilter ref="A14:L44"/>
  <mergeCells count="12">
    <mergeCell ref="G50:J50"/>
    <mergeCell ref="G52:J5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0000004768371604" right="0.70000004768371604" top="0.75" bottom="0.75" header="0.30000001192092901" footer="0.30000001192092901"/>
  <pageSetup paperSize="9" scale="5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topLeftCell="A2" workbookViewId="0">
      <selection activeCell="O65" sqref="O65"/>
    </sheetView>
  </sheetViews>
  <sheetFormatPr defaultColWidth="9" defaultRowHeight="1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>
      <c r="D2" s="2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5" spans="1:26" ht="15.75">
      <c r="D5" s="3" t="s">
        <v>9</v>
      </c>
      <c r="E5" s="3"/>
      <c r="F5" s="3"/>
      <c r="G5" s="3"/>
      <c r="H5" s="4"/>
      <c r="I5" s="46" t="s">
        <v>10</v>
      </c>
      <c r="J5" s="46"/>
      <c r="K5" s="46"/>
      <c r="L5" s="46"/>
    </row>
    <row r="6" spans="1:26">
      <c r="D6" s="5"/>
      <c r="E6" s="5"/>
      <c r="F6" s="5"/>
      <c r="G6" s="5"/>
      <c r="H6" s="5"/>
      <c r="I6" s="47" t="s">
        <v>11</v>
      </c>
      <c r="J6" s="47"/>
      <c r="K6" s="47"/>
      <c r="L6" s="47"/>
    </row>
    <row r="7" spans="1:26" ht="15.75">
      <c r="D7" s="5"/>
      <c r="E7" s="5"/>
      <c r="F7" s="5"/>
      <c r="G7" s="5"/>
      <c r="H7" s="5"/>
      <c r="I7" s="46">
        <v>9</v>
      </c>
      <c r="J7" s="46"/>
      <c r="K7" s="46"/>
      <c r="L7" s="46"/>
    </row>
    <row r="8" spans="1:26">
      <c r="D8" s="5"/>
      <c r="E8" s="5"/>
      <c r="F8" s="5"/>
      <c r="G8" s="5"/>
      <c r="H8" s="5"/>
      <c r="I8" s="47" t="s">
        <v>12</v>
      </c>
      <c r="J8" s="47"/>
      <c r="K8" s="47"/>
      <c r="L8" s="47"/>
    </row>
    <row r="10" spans="1:26">
      <c r="D10" s="5"/>
      <c r="E10" s="5"/>
      <c r="F10" s="5"/>
      <c r="G10" s="5"/>
      <c r="H10" s="5"/>
      <c r="I10" s="12"/>
      <c r="J10" s="5"/>
      <c r="K10" s="5"/>
      <c r="L10" s="5"/>
    </row>
    <row r="11" spans="1:26" ht="15.75">
      <c r="D11" s="48" t="s">
        <v>13</v>
      </c>
      <c r="E11" s="48"/>
      <c r="F11" s="49">
        <v>45572</v>
      </c>
      <c r="G11" s="49"/>
      <c r="H11" s="6"/>
      <c r="I11" s="12"/>
      <c r="J11" s="5"/>
      <c r="K11" s="5"/>
      <c r="L11" s="5"/>
    </row>
    <row r="12" spans="1:26" ht="15.75">
      <c r="D12" s="48" t="s">
        <v>14</v>
      </c>
      <c r="E12" s="48"/>
      <c r="F12" s="50">
        <v>55</v>
      </c>
      <c r="G12" s="50"/>
      <c r="H12" s="7"/>
      <c r="J12" s="13"/>
      <c r="K12" s="13"/>
      <c r="L12" s="13"/>
    </row>
    <row r="13" spans="1:26">
      <c r="D13" s="5"/>
      <c r="E13" s="5"/>
      <c r="F13" s="5"/>
      <c r="G13" s="5"/>
      <c r="H13" s="5"/>
      <c r="I13" s="12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 t="shared" ref="A15:A65" si="0">$I$5</f>
        <v>английский</v>
      </c>
      <c r="B15" s="8">
        <v>14</v>
      </c>
      <c r="C15" s="9">
        <f t="shared" ref="C15:C65" si="1">ROW(B15)-14</f>
        <v>1</v>
      </c>
      <c r="D15" s="10" t="s">
        <v>764</v>
      </c>
      <c r="E15" s="10" t="s">
        <v>765</v>
      </c>
      <c r="F15" s="10" t="s">
        <v>141</v>
      </c>
      <c r="G15" s="10" t="s">
        <v>766</v>
      </c>
      <c r="H15" s="10">
        <f t="shared" ref="H15:H26" si="2">$I$7</f>
        <v>9</v>
      </c>
      <c r="I15" s="26" t="s">
        <v>767</v>
      </c>
      <c r="J15" s="10">
        <v>47</v>
      </c>
      <c r="K15" s="14">
        <f t="shared" ref="K15:K65" si="3">J15/$F$12</f>
        <v>0.8545454545454545</v>
      </c>
      <c r="L15" s="10" t="s">
        <v>3</v>
      </c>
    </row>
    <row r="16" spans="1:26" ht="28.5">
      <c r="A16" s="8" t="str">
        <f t="shared" si="0"/>
        <v>английский</v>
      </c>
      <c r="B16" s="8">
        <v>14</v>
      </c>
      <c r="C16" s="9">
        <f t="shared" si="1"/>
        <v>2</v>
      </c>
      <c r="D16" s="10" t="s">
        <v>768</v>
      </c>
      <c r="E16" s="10" t="str">
        <f>'[1]9 класс'!B18</f>
        <v>Кирбасова</v>
      </c>
      <c r="F16" s="10" t="str">
        <f>'[1]9 класс'!C18</f>
        <v>Полина</v>
      </c>
      <c r="G16" s="10" t="str">
        <f>'[1]9 класс'!D18</f>
        <v>Алексеевна</v>
      </c>
      <c r="H16" s="10">
        <f t="shared" si="2"/>
        <v>9</v>
      </c>
      <c r="I16" s="26" t="s">
        <v>769</v>
      </c>
      <c r="J16" s="10">
        <v>41</v>
      </c>
      <c r="K16" s="14">
        <f t="shared" si="3"/>
        <v>0.74545454545454548</v>
      </c>
      <c r="L16" s="10" t="s">
        <v>4</v>
      </c>
    </row>
    <row r="17" spans="1:12" ht="28.5">
      <c r="A17" s="8" t="str">
        <f t="shared" si="0"/>
        <v>английский</v>
      </c>
      <c r="B17" s="8">
        <v>14</v>
      </c>
      <c r="C17" s="9">
        <f t="shared" si="1"/>
        <v>3</v>
      </c>
      <c r="D17" s="10" t="s">
        <v>770</v>
      </c>
      <c r="E17" s="10" t="str">
        <f>'[1]9 класс'!B19</f>
        <v>Меньшикова</v>
      </c>
      <c r="F17" s="10" t="str">
        <f>'[1]9 класс'!C19</f>
        <v>Анна</v>
      </c>
      <c r="G17" s="10" t="str">
        <f>'[1]9 класс'!D19</f>
        <v>Дмитриевна</v>
      </c>
      <c r="H17" s="10">
        <f t="shared" si="2"/>
        <v>9</v>
      </c>
      <c r="I17" s="1" t="s">
        <v>767</v>
      </c>
      <c r="J17" s="10">
        <v>40</v>
      </c>
      <c r="K17" s="14">
        <f t="shared" si="3"/>
        <v>0.72727272727272729</v>
      </c>
      <c r="L17" s="10" t="s">
        <v>4</v>
      </c>
    </row>
    <row r="18" spans="1:12" ht="28.5">
      <c r="A18" s="8" t="str">
        <f t="shared" si="0"/>
        <v>английский</v>
      </c>
      <c r="B18" s="8">
        <v>14</v>
      </c>
      <c r="C18" s="9">
        <f t="shared" si="1"/>
        <v>4</v>
      </c>
      <c r="D18" s="10" t="s">
        <v>771</v>
      </c>
      <c r="E18" s="10" t="s">
        <v>772</v>
      </c>
      <c r="F18" s="10" t="s">
        <v>689</v>
      </c>
      <c r="G18" s="10" t="s">
        <v>159</v>
      </c>
      <c r="H18" s="10">
        <f t="shared" si="2"/>
        <v>9</v>
      </c>
      <c r="I18" s="10" t="s">
        <v>767</v>
      </c>
      <c r="J18" s="10">
        <v>37</v>
      </c>
      <c r="K18" s="14">
        <f t="shared" si="3"/>
        <v>0.67272727272727273</v>
      </c>
      <c r="L18" s="10" t="s">
        <v>4</v>
      </c>
    </row>
    <row r="19" spans="1:12" ht="28.5">
      <c r="A19" s="8" t="str">
        <f t="shared" si="0"/>
        <v>английский</v>
      </c>
      <c r="B19" s="8">
        <v>14</v>
      </c>
      <c r="C19" s="9">
        <f t="shared" si="1"/>
        <v>5</v>
      </c>
      <c r="D19" s="10" t="s">
        <v>773</v>
      </c>
      <c r="E19" s="10" t="s">
        <v>774</v>
      </c>
      <c r="F19" s="10" t="s">
        <v>775</v>
      </c>
      <c r="G19" s="10" t="s">
        <v>382</v>
      </c>
      <c r="H19" s="10">
        <f t="shared" si="2"/>
        <v>9</v>
      </c>
      <c r="I19" s="10" t="s">
        <v>767</v>
      </c>
      <c r="J19" s="10">
        <v>36</v>
      </c>
      <c r="K19" s="14">
        <f t="shared" si="3"/>
        <v>0.65454545454545454</v>
      </c>
      <c r="L19" s="10" t="s">
        <v>4</v>
      </c>
    </row>
    <row r="20" spans="1:12" ht="28.5">
      <c r="A20" s="8" t="str">
        <f t="shared" si="0"/>
        <v>английский</v>
      </c>
      <c r="B20" s="8">
        <v>14</v>
      </c>
      <c r="C20" s="9">
        <f t="shared" si="1"/>
        <v>6</v>
      </c>
      <c r="D20" s="10" t="s">
        <v>776</v>
      </c>
      <c r="E20" s="10" t="s">
        <v>777</v>
      </c>
      <c r="F20" s="10" t="s">
        <v>778</v>
      </c>
      <c r="G20" s="10" t="s">
        <v>170</v>
      </c>
      <c r="H20" s="10">
        <f t="shared" si="2"/>
        <v>9</v>
      </c>
      <c r="I20" s="10" t="s">
        <v>779</v>
      </c>
      <c r="J20" s="10">
        <v>30</v>
      </c>
      <c r="K20" s="14">
        <f t="shared" si="3"/>
        <v>0.54545454545454541</v>
      </c>
      <c r="L20" s="10" t="s">
        <v>4</v>
      </c>
    </row>
    <row r="21" spans="1:12" ht="28.5">
      <c r="A21" s="8" t="str">
        <f t="shared" si="0"/>
        <v>английский</v>
      </c>
      <c r="B21" s="8">
        <v>14</v>
      </c>
      <c r="C21" s="9">
        <f t="shared" si="1"/>
        <v>7</v>
      </c>
      <c r="D21" s="10" t="s">
        <v>780</v>
      </c>
      <c r="E21" s="10" t="s">
        <v>781</v>
      </c>
      <c r="F21" s="10" t="s">
        <v>135</v>
      </c>
      <c r="G21" s="10" t="s">
        <v>95</v>
      </c>
      <c r="H21" s="10">
        <f t="shared" si="2"/>
        <v>9</v>
      </c>
      <c r="I21" s="10" t="s">
        <v>767</v>
      </c>
      <c r="J21" s="10">
        <v>29</v>
      </c>
      <c r="K21" s="14">
        <f t="shared" si="3"/>
        <v>0.52727272727272723</v>
      </c>
      <c r="L21" s="10" t="s">
        <v>4</v>
      </c>
    </row>
    <row r="22" spans="1:12" ht="28.5">
      <c r="A22" s="8" t="str">
        <f t="shared" si="0"/>
        <v>английский</v>
      </c>
      <c r="B22" s="8">
        <v>14</v>
      </c>
      <c r="C22" s="9">
        <f t="shared" si="1"/>
        <v>8</v>
      </c>
      <c r="D22" s="10" t="s">
        <v>782</v>
      </c>
      <c r="E22" s="10" t="str">
        <f>'[1]9 класс'!B20</f>
        <v>Ступакова</v>
      </c>
      <c r="F22" s="10" t="str">
        <f>'[1]9 класс'!C20</f>
        <v>Арина</v>
      </c>
      <c r="G22" s="10" t="str">
        <f>'[1]9 класс'!D20</f>
        <v>Ивановна</v>
      </c>
      <c r="H22" s="10">
        <f t="shared" si="2"/>
        <v>9</v>
      </c>
      <c r="I22" s="10" t="s">
        <v>767</v>
      </c>
      <c r="J22" s="10">
        <v>24</v>
      </c>
      <c r="K22" s="14">
        <f t="shared" si="3"/>
        <v>0.43636363636363634</v>
      </c>
      <c r="L22" s="10" t="s">
        <v>4</v>
      </c>
    </row>
    <row r="23" spans="1:12" ht="28.5">
      <c r="A23" s="8" t="str">
        <f t="shared" si="0"/>
        <v>английский</v>
      </c>
      <c r="B23" s="8">
        <v>14</v>
      </c>
      <c r="C23" s="9">
        <f t="shared" si="1"/>
        <v>9</v>
      </c>
      <c r="D23" s="10" t="s">
        <v>783</v>
      </c>
      <c r="E23" s="10" t="str">
        <f>'[1]9 класс'!B21</f>
        <v>Лукьянов</v>
      </c>
      <c r="F23" s="10" t="str">
        <f>'[1]9 класс'!C21</f>
        <v>Кирилл</v>
      </c>
      <c r="G23" s="10" t="str">
        <f>'[1]9 класс'!D21</f>
        <v>Владимирович</v>
      </c>
      <c r="H23" s="10">
        <f t="shared" si="2"/>
        <v>9</v>
      </c>
      <c r="I23" s="10" t="s">
        <v>767</v>
      </c>
      <c r="J23" s="10">
        <v>23</v>
      </c>
      <c r="K23" s="14">
        <f t="shared" si="3"/>
        <v>0.41818181818181815</v>
      </c>
      <c r="L23" s="10" t="s">
        <v>4</v>
      </c>
    </row>
    <row r="24" spans="1:12" ht="28.5">
      <c r="A24" s="8" t="str">
        <f t="shared" si="0"/>
        <v>английский</v>
      </c>
      <c r="B24" s="8">
        <v>14</v>
      </c>
      <c r="C24" s="9">
        <f t="shared" si="1"/>
        <v>10</v>
      </c>
      <c r="D24" s="10" t="s">
        <v>784</v>
      </c>
      <c r="E24" s="10" t="str">
        <f>'[1]9 класс'!B22</f>
        <v>Яблоков</v>
      </c>
      <c r="F24" s="10" t="str">
        <f>'[1]9 класс'!C22</f>
        <v>Тимофей</v>
      </c>
      <c r="G24" s="10" t="str">
        <f>'[1]9 класс'!D22</f>
        <v>Дмитриевич</v>
      </c>
      <c r="H24" s="10">
        <f t="shared" si="2"/>
        <v>9</v>
      </c>
      <c r="I24" s="10" t="s">
        <v>767</v>
      </c>
      <c r="J24" s="10">
        <v>21</v>
      </c>
      <c r="K24" s="14">
        <f t="shared" si="3"/>
        <v>0.38181818181818183</v>
      </c>
      <c r="L24" s="10" t="s">
        <v>5</v>
      </c>
    </row>
    <row r="25" spans="1:12" ht="28.5">
      <c r="A25" s="8" t="str">
        <f t="shared" si="0"/>
        <v>английский</v>
      </c>
      <c r="B25" s="8">
        <v>14</v>
      </c>
      <c r="C25" s="9">
        <f t="shared" si="1"/>
        <v>11</v>
      </c>
      <c r="D25" s="10" t="s">
        <v>785</v>
      </c>
      <c r="E25" s="10" t="s">
        <v>786</v>
      </c>
      <c r="F25" s="10" t="s">
        <v>763</v>
      </c>
      <c r="G25" s="10" t="s">
        <v>110</v>
      </c>
      <c r="H25" s="10">
        <f t="shared" si="2"/>
        <v>9</v>
      </c>
      <c r="I25" s="10" t="s">
        <v>779</v>
      </c>
      <c r="J25" s="10">
        <v>21</v>
      </c>
      <c r="K25" s="14">
        <f t="shared" si="3"/>
        <v>0.38181818181818183</v>
      </c>
      <c r="L25" s="10" t="s">
        <v>5</v>
      </c>
    </row>
    <row r="26" spans="1:12" ht="28.5">
      <c r="A26" s="8" t="str">
        <f t="shared" si="0"/>
        <v>английский</v>
      </c>
      <c r="B26" s="8">
        <v>14</v>
      </c>
      <c r="C26" s="9">
        <f t="shared" si="1"/>
        <v>12</v>
      </c>
      <c r="D26" s="10" t="s">
        <v>787</v>
      </c>
      <c r="E26" s="10" t="s">
        <v>788</v>
      </c>
      <c r="F26" s="10" t="s">
        <v>113</v>
      </c>
      <c r="G26" s="10" t="s">
        <v>162</v>
      </c>
      <c r="H26" s="10">
        <f t="shared" si="2"/>
        <v>9</v>
      </c>
      <c r="I26" s="10" t="s">
        <v>789</v>
      </c>
      <c r="J26" s="10">
        <v>18</v>
      </c>
      <c r="K26" s="14">
        <f t="shared" si="3"/>
        <v>0.32727272727272727</v>
      </c>
      <c r="L26" s="10" t="s">
        <v>5</v>
      </c>
    </row>
    <row r="27" spans="1:12" ht="28.5">
      <c r="A27" s="8" t="str">
        <f t="shared" si="0"/>
        <v>английский</v>
      </c>
      <c r="B27" s="8">
        <v>14</v>
      </c>
      <c r="C27" s="9">
        <f t="shared" si="1"/>
        <v>13</v>
      </c>
      <c r="D27" s="10" t="s">
        <v>790</v>
      </c>
      <c r="E27" s="10" t="str">
        <f>'[2]9'!E15</f>
        <v>Тетерина</v>
      </c>
      <c r="F27" s="10" t="str">
        <f>'[2]9'!F15</f>
        <v>Дарья</v>
      </c>
      <c r="G27" s="10" t="str">
        <f>'[2]9'!G15</f>
        <v>Денисовна</v>
      </c>
      <c r="H27" s="10">
        <f>'[2]9'!H15</f>
        <v>9</v>
      </c>
      <c r="I27" s="10" t="str">
        <f>'[2]9'!I15</f>
        <v>9и</v>
      </c>
      <c r="J27" s="10">
        <f>'[2]9'!J15</f>
        <v>17</v>
      </c>
      <c r="K27" s="14">
        <f t="shared" si="3"/>
        <v>0.30909090909090908</v>
      </c>
      <c r="L27" s="10" t="s">
        <v>5</v>
      </c>
    </row>
    <row r="28" spans="1:12" ht="28.5">
      <c r="A28" s="8" t="str">
        <f t="shared" si="0"/>
        <v>английский</v>
      </c>
      <c r="B28" s="8">
        <v>14</v>
      </c>
      <c r="C28" s="9">
        <f t="shared" si="1"/>
        <v>14</v>
      </c>
      <c r="D28" s="10" t="s">
        <v>791</v>
      </c>
      <c r="E28" s="10" t="s">
        <v>792</v>
      </c>
      <c r="F28" s="10" t="s">
        <v>113</v>
      </c>
      <c r="G28" s="10" t="s">
        <v>481</v>
      </c>
      <c r="H28" s="10">
        <f>$I$7</f>
        <v>9</v>
      </c>
      <c r="I28" s="10" t="s">
        <v>793</v>
      </c>
      <c r="J28" s="10">
        <v>17</v>
      </c>
      <c r="K28" s="14">
        <f t="shared" si="3"/>
        <v>0.30909090909090908</v>
      </c>
      <c r="L28" s="10" t="s">
        <v>5</v>
      </c>
    </row>
    <row r="29" spans="1:12" ht="28.5">
      <c r="A29" s="8" t="str">
        <f t="shared" si="0"/>
        <v>английский</v>
      </c>
      <c r="B29" s="8">
        <v>14</v>
      </c>
      <c r="C29" s="9">
        <f t="shared" si="1"/>
        <v>15</v>
      </c>
      <c r="D29" s="10" t="s">
        <v>794</v>
      </c>
      <c r="E29" s="10" t="s">
        <v>795</v>
      </c>
      <c r="F29" s="10" t="s">
        <v>195</v>
      </c>
      <c r="G29" s="10" t="s">
        <v>425</v>
      </c>
      <c r="H29" s="10">
        <f>$I$7</f>
        <v>9</v>
      </c>
      <c r="I29" s="10" t="s">
        <v>789</v>
      </c>
      <c r="J29" s="10">
        <v>17</v>
      </c>
      <c r="K29" s="14">
        <f t="shared" si="3"/>
        <v>0.30909090909090908</v>
      </c>
      <c r="L29" s="10" t="s">
        <v>5</v>
      </c>
    </row>
    <row r="30" spans="1:12" ht="28.5">
      <c r="A30" s="8" t="str">
        <f t="shared" si="0"/>
        <v>английский</v>
      </c>
      <c r="B30" s="8">
        <v>14</v>
      </c>
      <c r="C30" s="9">
        <f t="shared" si="1"/>
        <v>16</v>
      </c>
      <c r="D30" s="10" t="s">
        <v>796</v>
      </c>
      <c r="E30" s="10" t="s">
        <v>797</v>
      </c>
      <c r="F30" s="10" t="s">
        <v>195</v>
      </c>
      <c r="G30" s="10" t="s">
        <v>196</v>
      </c>
      <c r="H30" s="10">
        <f>$I$7</f>
        <v>9</v>
      </c>
      <c r="I30" s="10" t="s">
        <v>798</v>
      </c>
      <c r="J30" s="10">
        <v>17</v>
      </c>
      <c r="K30" s="14">
        <f t="shared" si="3"/>
        <v>0.30909090909090908</v>
      </c>
      <c r="L30" s="10" t="s">
        <v>5</v>
      </c>
    </row>
    <row r="31" spans="1:12" ht="28.5">
      <c r="A31" s="8" t="str">
        <f t="shared" si="0"/>
        <v>английский</v>
      </c>
      <c r="B31" s="8">
        <v>14</v>
      </c>
      <c r="C31" s="9">
        <f t="shared" si="1"/>
        <v>17</v>
      </c>
      <c r="D31" s="10" t="s">
        <v>799</v>
      </c>
      <c r="E31" s="10" t="s">
        <v>800</v>
      </c>
      <c r="F31" s="10" t="s">
        <v>275</v>
      </c>
      <c r="G31" s="10" t="s">
        <v>75</v>
      </c>
      <c r="H31" s="10">
        <f>$I$7</f>
        <v>9</v>
      </c>
      <c r="I31" s="10" t="s">
        <v>789</v>
      </c>
      <c r="J31" s="10">
        <v>16</v>
      </c>
      <c r="K31" s="14">
        <f t="shared" si="3"/>
        <v>0.29090909090909089</v>
      </c>
      <c r="L31" s="10" t="s">
        <v>5</v>
      </c>
    </row>
    <row r="32" spans="1:12" ht="28.5">
      <c r="A32" s="8" t="str">
        <f t="shared" si="0"/>
        <v>английский</v>
      </c>
      <c r="B32" s="8">
        <v>14</v>
      </c>
      <c r="C32" s="9">
        <f t="shared" si="1"/>
        <v>18</v>
      </c>
      <c r="D32" s="10" t="s">
        <v>801</v>
      </c>
      <c r="E32" s="10" t="s">
        <v>802</v>
      </c>
      <c r="F32" s="10" t="s">
        <v>46</v>
      </c>
      <c r="G32" s="10" t="s">
        <v>182</v>
      </c>
      <c r="H32" s="10">
        <f>$I$7</f>
        <v>9</v>
      </c>
      <c r="I32" s="10" t="s">
        <v>789</v>
      </c>
      <c r="J32" s="10">
        <v>15</v>
      </c>
      <c r="K32" s="14">
        <f t="shared" si="3"/>
        <v>0.27272727272727271</v>
      </c>
      <c r="L32" s="10" t="s">
        <v>5</v>
      </c>
    </row>
    <row r="33" spans="1:12" ht="28.5">
      <c r="A33" s="8" t="str">
        <f t="shared" si="0"/>
        <v>английский</v>
      </c>
      <c r="B33" s="8">
        <v>14</v>
      </c>
      <c r="C33" s="9">
        <f t="shared" si="1"/>
        <v>19</v>
      </c>
      <c r="D33" s="10" t="s">
        <v>803</v>
      </c>
      <c r="E33" s="10" t="str">
        <f>'[2]9'!E16</f>
        <v>Морозова</v>
      </c>
      <c r="F33" s="10" t="str">
        <f>'[2]9'!F16</f>
        <v>Екатерина</v>
      </c>
      <c r="G33" s="10" t="str">
        <f>'[2]9'!G16</f>
        <v>Николаевна</v>
      </c>
      <c r="H33" s="10">
        <f>'[2]9'!H16</f>
        <v>9</v>
      </c>
      <c r="I33" s="10" t="str">
        <f>'[2]9'!I16</f>
        <v>9и</v>
      </c>
      <c r="J33" s="10">
        <f>'[2]9'!J16</f>
        <v>15</v>
      </c>
      <c r="K33" s="14">
        <f t="shared" si="3"/>
        <v>0.27272727272727271</v>
      </c>
      <c r="L33" s="10" t="s">
        <v>5</v>
      </c>
    </row>
    <row r="34" spans="1:12" ht="28.5">
      <c r="A34" s="8" t="str">
        <f t="shared" si="0"/>
        <v>английский</v>
      </c>
      <c r="B34" s="8">
        <v>14</v>
      </c>
      <c r="C34" s="9">
        <f t="shared" si="1"/>
        <v>20</v>
      </c>
      <c r="D34" s="10" t="s">
        <v>804</v>
      </c>
      <c r="E34" s="10" t="s">
        <v>665</v>
      </c>
      <c r="F34" s="10" t="s">
        <v>208</v>
      </c>
      <c r="G34" s="10" t="s">
        <v>72</v>
      </c>
      <c r="H34" s="10">
        <f>$I$7</f>
        <v>9</v>
      </c>
      <c r="I34" s="10" t="s">
        <v>779</v>
      </c>
      <c r="J34" s="10">
        <v>15</v>
      </c>
      <c r="K34" s="14">
        <f t="shared" si="3"/>
        <v>0.27272727272727271</v>
      </c>
      <c r="L34" s="10" t="s">
        <v>5</v>
      </c>
    </row>
    <row r="35" spans="1:12" ht="28.5">
      <c r="A35" s="8" t="str">
        <f t="shared" si="0"/>
        <v>английский</v>
      </c>
      <c r="B35" s="8">
        <v>14</v>
      </c>
      <c r="C35" s="9">
        <f t="shared" si="1"/>
        <v>21</v>
      </c>
      <c r="D35" s="10" t="s">
        <v>805</v>
      </c>
      <c r="E35" s="10" t="str">
        <f>'[2]9'!E18</f>
        <v>Соловьев</v>
      </c>
      <c r="F35" s="10" t="str">
        <f>'[2]9'!F18</f>
        <v>Лев</v>
      </c>
      <c r="G35" s="10" t="str">
        <f>'[2]9'!G18</f>
        <v>Николаевич</v>
      </c>
      <c r="H35" s="10">
        <f>'[2]9'!H18</f>
        <v>9</v>
      </c>
      <c r="I35" s="10" t="str">
        <f>'[2]9'!I18</f>
        <v>9д</v>
      </c>
      <c r="J35" s="10">
        <f>'[2]9'!J18</f>
        <v>14</v>
      </c>
      <c r="K35" s="14">
        <f t="shared" si="3"/>
        <v>0.25454545454545452</v>
      </c>
      <c r="L35" s="10" t="s">
        <v>5</v>
      </c>
    </row>
    <row r="36" spans="1:12" ht="28.5">
      <c r="A36" s="8" t="str">
        <f t="shared" si="0"/>
        <v>английский</v>
      </c>
      <c r="B36" s="8">
        <v>14</v>
      </c>
      <c r="C36" s="9">
        <f t="shared" si="1"/>
        <v>22</v>
      </c>
      <c r="D36" s="10" t="s">
        <v>806</v>
      </c>
      <c r="E36" s="10" t="str">
        <f>'[2]9'!E17</f>
        <v>Доусон</v>
      </c>
      <c r="F36" s="10" t="str">
        <f>'[2]9'!F17</f>
        <v>Алисия-Летиция</v>
      </c>
      <c r="G36" s="10" t="str">
        <f>'[2]9'!G17</f>
        <v>Алексеевна</v>
      </c>
      <c r="H36" s="10">
        <f>'[2]9'!H17</f>
        <v>9</v>
      </c>
      <c r="I36" s="10" t="str">
        <f>'[2]9'!I17</f>
        <v>9д</v>
      </c>
      <c r="J36" s="10">
        <f>'[2]9'!J17</f>
        <v>14</v>
      </c>
      <c r="K36" s="14">
        <f t="shared" si="3"/>
        <v>0.25454545454545452</v>
      </c>
      <c r="L36" s="10" t="s">
        <v>5</v>
      </c>
    </row>
    <row r="37" spans="1:12" ht="28.5">
      <c r="A37" s="8" t="str">
        <f t="shared" si="0"/>
        <v>английский</v>
      </c>
      <c r="B37" s="8">
        <v>14</v>
      </c>
      <c r="C37" s="9">
        <f t="shared" si="1"/>
        <v>23</v>
      </c>
      <c r="D37" s="10" t="s">
        <v>807</v>
      </c>
      <c r="E37" s="10" t="s">
        <v>808</v>
      </c>
      <c r="F37" s="10" t="s">
        <v>387</v>
      </c>
      <c r="G37" s="10" t="s">
        <v>129</v>
      </c>
      <c r="H37" s="10">
        <f>'[2]9'!H18</f>
        <v>9</v>
      </c>
      <c r="I37" s="10" t="str">
        <f>'[2]9'!I18</f>
        <v>9д</v>
      </c>
      <c r="J37" s="10">
        <v>13</v>
      </c>
      <c r="K37" s="14">
        <f t="shared" si="3"/>
        <v>0.23636363636363636</v>
      </c>
      <c r="L37" s="10" t="s">
        <v>5</v>
      </c>
    </row>
    <row r="38" spans="1:12" ht="28.5">
      <c r="A38" s="8" t="str">
        <f t="shared" si="0"/>
        <v>английский</v>
      </c>
      <c r="B38" s="8">
        <v>14</v>
      </c>
      <c r="C38" s="9">
        <f t="shared" si="1"/>
        <v>24</v>
      </c>
      <c r="D38" s="10" t="s">
        <v>809</v>
      </c>
      <c r="E38" s="10" t="s">
        <v>810</v>
      </c>
      <c r="F38" s="10" t="s">
        <v>27</v>
      </c>
      <c r="G38" s="10" t="s">
        <v>129</v>
      </c>
      <c r="H38" s="10">
        <f>'[2]9'!H19</f>
        <v>9</v>
      </c>
      <c r="I38" s="10" t="s">
        <v>789</v>
      </c>
      <c r="J38" s="10">
        <v>13</v>
      </c>
      <c r="K38" s="14">
        <f t="shared" si="3"/>
        <v>0.23636363636363636</v>
      </c>
      <c r="L38" s="10" t="s">
        <v>5</v>
      </c>
    </row>
    <row r="39" spans="1:12" ht="28.5">
      <c r="A39" s="8" t="str">
        <f t="shared" si="0"/>
        <v>английский</v>
      </c>
      <c r="B39" s="8">
        <v>14</v>
      </c>
      <c r="C39" s="9">
        <f t="shared" si="1"/>
        <v>25</v>
      </c>
      <c r="D39" s="10" t="s">
        <v>811</v>
      </c>
      <c r="E39" s="10" t="s">
        <v>812</v>
      </c>
      <c r="F39" s="10" t="s">
        <v>813</v>
      </c>
      <c r="G39" s="10" t="s">
        <v>75</v>
      </c>
      <c r="H39" s="10">
        <f>'[2]9'!H20</f>
        <v>9</v>
      </c>
      <c r="I39" s="10" t="s">
        <v>779</v>
      </c>
      <c r="J39" s="10">
        <v>13</v>
      </c>
      <c r="K39" s="14">
        <f t="shared" si="3"/>
        <v>0.23636363636363636</v>
      </c>
      <c r="L39" s="10" t="s">
        <v>5</v>
      </c>
    </row>
    <row r="40" spans="1:12" ht="28.5">
      <c r="A40" s="8" t="str">
        <f t="shared" si="0"/>
        <v>английский</v>
      </c>
      <c r="B40" s="8">
        <v>14</v>
      </c>
      <c r="C40" s="9">
        <f t="shared" si="1"/>
        <v>26</v>
      </c>
      <c r="D40" s="10" t="s">
        <v>814</v>
      </c>
      <c r="E40" s="10" t="s">
        <v>116</v>
      </c>
      <c r="F40" s="10" t="s">
        <v>214</v>
      </c>
      <c r="G40" s="10" t="s">
        <v>196</v>
      </c>
      <c r="H40" s="10">
        <f t="shared" ref="H40:H48" si="4">$I$7</f>
        <v>9</v>
      </c>
      <c r="I40" s="10" t="s">
        <v>815</v>
      </c>
      <c r="J40" s="10">
        <v>12</v>
      </c>
      <c r="K40" s="14">
        <f t="shared" si="3"/>
        <v>0.21818181818181817</v>
      </c>
      <c r="L40" s="10" t="s">
        <v>5</v>
      </c>
    </row>
    <row r="41" spans="1:12" ht="28.5">
      <c r="A41" s="8" t="str">
        <f t="shared" si="0"/>
        <v>английский</v>
      </c>
      <c r="B41" s="8">
        <v>14</v>
      </c>
      <c r="C41" s="9">
        <f t="shared" si="1"/>
        <v>27</v>
      </c>
      <c r="D41" s="10" t="s">
        <v>816</v>
      </c>
      <c r="E41" s="10" t="s">
        <v>817</v>
      </c>
      <c r="F41" s="10" t="s">
        <v>208</v>
      </c>
      <c r="G41" s="10" t="s">
        <v>376</v>
      </c>
      <c r="H41" s="10">
        <f t="shared" si="4"/>
        <v>9</v>
      </c>
      <c r="I41" s="10" t="s">
        <v>779</v>
      </c>
      <c r="J41" s="10">
        <v>12</v>
      </c>
      <c r="K41" s="14">
        <f t="shared" si="3"/>
        <v>0.21818181818181817</v>
      </c>
      <c r="L41" s="10" t="s">
        <v>5</v>
      </c>
    </row>
    <row r="42" spans="1:12" ht="28.5">
      <c r="A42" s="8" t="str">
        <f t="shared" si="0"/>
        <v>английский</v>
      </c>
      <c r="B42" s="8">
        <v>14</v>
      </c>
      <c r="C42" s="9">
        <f t="shared" si="1"/>
        <v>28</v>
      </c>
      <c r="D42" s="10" t="s">
        <v>818</v>
      </c>
      <c r="E42" s="10" t="str">
        <f>'[1]9 класс'!B23</f>
        <v>Кузина</v>
      </c>
      <c r="F42" s="10" t="s">
        <v>763</v>
      </c>
      <c r="G42" s="10" t="str">
        <f>'[1]9 класс'!D23</f>
        <v>Алексеевна</v>
      </c>
      <c r="H42" s="10">
        <f t="shared" si="4"/>
        <v>9</v>
      </c>
      <c r="I42" s="10" t="s">
        <v>769</v>
      </c>
      <c r="J42" s="10">
        <v>12</v>
      </c>
      <c r="K42" s="14">
        <f t="shared" si="3"/>
        <v>0.21818181818181817</v>
      </c>
      <c r="L42" s="10" t="s">
        <v>5</v>
      </c>
    </row>
    <row r="43" spans="1:12" ht="28.5">
      <c r="A43" s="8" t="str">
        <f t="shared" si="0"/>
        <v>английский</v>
      </c>
      <c r="B43" s="8">
        <v>14</v>
      </c>
      <c r="C43" s="9">
        <f t="shared" si="1"/>
        <v>29</v>
      </c>
      <c r="D43" s="10" t="s">
        <v>819</v>
      </c>
      <c r="E43" s="10" t="s">
        <v>820</v>
      </c>
      <c r="F43" s="10" t="s">
        <v>357</v>
      </c>
      <c r="G43" s="10" t="s">
        <v>263</v>
      </c>
      <c r="H43" s="10">
        <f t="shared" si="4"/>
        <v>9</v>
      </c>
      <c r="I43" s="10" t="s">
        <v>798</v>
      </c>
      <c r="J43" s="10">
        <v>11</v>
      </c>
      <c r="K43" s="14">
        <f t="shared" si="3"/>
        <v>0.2</v>
      </c>
      <c r="L43" s="10" t="s">
        <v>5</v>
      </c>
    </row>
    <row r="44" spans="1:12" ht="28.5">
      <c r="A44" s="8" t="str">
        <f t="shared" si="0"/>
        <v>английский</v>
      </c>
      <c r="B44" s="8">
        <v>14</v>
      </c>
      <c r="C44" s="9">
        <f t="shared" si="1"/>
        <v>30</v>
      </c>
      <c r="D44" s="10" t="s">
        <v>821</v>
      </c>
      <c r="E44" s="10" t="s">
        <v>822</v>
      </c>
      <c r="F44" s="10" t="s">
        <v>706</v>
      </c>
      <c r="G44" s="10" t="s">
        <v>300</v>
      </c>
      <c r="H44" s="10">
        <f t="shared" si="4"/>
        <v>9</v>
      </c>
      <c r="I44" s="10" t="s">
        <v>798</v>
      </c>
      <c r="J44" s="10">
        <v>11</v>
      </c>
      <c r="K44" s="14">
        <f t="shared" si="3"/>
        <v>0.2</v>
      </c>
      <c r="L44" s="10" t="s">
        <v>5</v>
      </c>
    </row>
    <row r="45" spans="1:12" ht="28.5">
      <c r="A45" s="8" t="str">
        <f t="shared" si="0"/>
        <v>английский</v>
      </c>
      <c r="B45" s="8">
        <v>14</v>
      </c>
      <c r="C45" s="9">
        <f t="shared" si="1"/>
        <v>31</v>
      </c>
      <c r="D45" s="10" t="s">
        <v>823</v>
      </c>
      <c r="E45" s="10" t="s">
        <v>824</v>
      </c>
      <c r="F45" s="10" t="s">
        <v>94</v>
      </c>
      <c r="G45" s="10" t="s">
        <v>825</v>
      </c>
      <c r="H45" s="10">
        <f t="shared" si="4"/>
        <v>9</v>
      </c>
      <c r="I45" s="10" t="s">
        <v>798</v>
      </c>
      <c r="J45" s="10">
        <v>10</v>
      </c>
      <c r="K45" s="14">
        <f t="shared" si="3"/>
        <v>0.18181818181818182</v>
      </c>
      <c r="L45" s="10" t="s">
        <v>5</v>
      </c>
    </row>
    <row r="46" spans="1:12" ht="28.5">
      <c r="A46" s="8" t="str">
        <f t="shared" si="0"/>
        <v>английский</v>
      </c>
      <c r="B46" s="8">
        <v>14</v>
      </c>
      <c r="C46" s="9">
        <f t="shared" si="1"/>
        <v>32</v>
      </c>
      <c r="D46" s="10" t="s">
        <v>826</v>
      </c>
      <c r="E46" s="10" t="s">
        <v>827</v>
      </c>
      <c r="F46" s="10" t="s">
        <v>219</v>
      </c>
      <c r="G46" s="10" t="s">
        <v>247</v>
      </c>
      <c r="H46" s="10">
        <f t="shared" si="4"/>
        <v>9</v>
      </c>
      <c r="I46" s="10" t="s">
        <v>798</v>
      </c>
      <c r="J46" s="10">
        <v>10</v>
      </c>
      <c r="K46" s="14">
        <f t="shared" si="3"/>
        <v>0.18181818181818182</v>
      </c>
      <c r="L46" s="10" t="s">
        <v>5</v>
      </c>
    </row>
    <row r="47" spans="1:12" ht="28.5">
      <c r="A47" s="8" t="str">
        <f t="shared" si="0"/>
        <v>английский</v>
      </c>
      <c r="B47" s="8">
        <v>14</v>
      </c>
      <c r="C47" s="9">
        <f t="shared" si="1"/>
        <v>33</v>
      </c>
      <c r="D47" s="10" t="s">
        <v>828</v>
      </c>
      <c r="E47" s="10" t="s">
        <v>829</v>
      </c>
      <c r="F47" s="10" t="s">
        <v>195</v>
      </c>
      <c r="G47" s="10" t="s">
        <v>129</v>
      </c>
      <c r="H47" s="10">
        <f t="shared" si="4"/>
        <v>9</v>
      </c>
      <c r="I47" s="10" t="s">
        <v>798</v>
      </c>
      <c r="J47" s="10">
        <v>10</v>
      </c>
      <c r="K47" s="14">
        <f t="shared" si="3"/>
        <v>0.18181818181818182</v>
      </c>
      <c r="L47" s="10" t="s">
        <v>5</v>
      </c>
    </row>
    <row r="48" spans="1:12" ht="28.5">
      <c r="A48" s="8" t="str">
        <f t="shared" si="0"/>
        <v>английский</v>
      </c>
      <c r="B48" s="8">
        <v>14</v>
      </c>
      <c r="C48" s="9">
        <f t="shared" si="1"/>
        <v>34</v>
      </c>
      <c r="D48" s="10" t="s">
        <v>830</v>
      </c>
      <c r="E48" s="10" t="s">
        <v>831</v>
      </c>
      <c r="F48" s="10" t="s">
        <v>51</v>
      </c>
      <c r="G48" s="10" t="s">
        <v>170</v>
      </c>
      <c r="H48" s="10">
        <f t="shared" si="4"/>
        <v>9</v>
      </c>
      <c r="I48" s="10" t="s">
        <v>798</v>
      </c>
      <c r="J48" s="10">
        <v>10</v>
      </c>
      <c r="K48" s="14">
        <f t="shared" si="3"/>
        <v>0.18181818181818182</v>
      </c>
      <c r="L48" s="10" t="s">
        <v>5</v>
      </c>
    </row>
    <row r="49" spans="1:12" ht="28.5">
      <c r="A49" s="8" t="str">
        <f t="shared" si="0"/>
        <v>английский</v>
      </c>
      <c r="B49" s="8">
        <v>14</v>
      </c>
      <c r="C49" s="9">
        <f t="shared" si="1"/>
        <v>35</v>
      </c>
      <c r="D49" s="10" t="s">
        <v>832</v>
      </c>
      <c r="E49" s="10" t="str">
        <f>'[1]9 класс'!B24</f>
        <v>Гаврилова</v>
      </c>
      <c r="F49" s="10" t="str">
        <f>'[1]9 класс'!C24</f>
        <v>Ангелина</v>
      </c>
      <c r="G49" s="10" t="str">
        <f>'[1]9 класс'!D24</f>
        <v>Андреевна</v>
      </c>
      <c r="H49" s="10">
        <v>9</v>
      </c>
      <c r="I49" s="10" t="s">
        <v>769</v>
      </c>
      <c r="J49" s="10">
        <v>10</v>
      </c>
      <c r="K49" s="14">
        <f t="shared" si="3"/>
        <v>0.18181818181818182</v>
      </c>
      <c r="L49" s="10" t="s">
        <v>5</v>
      </c>
    </row>
    <row r="50" spans="1:12" ht="28.5">
      <c r="A50" s="8" t="str">
        <f t="shared" si="0"/>
        <v>английский</v>
      </c>
      <c r="B50" s="8">
        <v>14</v>
      </c>
      <c r="C50" s="9">
        <f t="shared" si="1"/>
        <v>36</v>
      </c>
      <c r="D50" s="10" t="s">
        <v>833</v>
      </c>
      <c r="E50" s="10" t="s">
        <v>239</v>
      </c>
      <c r="F50" s="10" t="s">
        <v>268</v>
      </c>
      <c r="G50" s="10" t="s">
        <v>33</v>
      </c>
      <c r="H50" s="10">
        <f t="shared" ref="H50:H60" si="5">$I$7</f>
        <v>9</v>
      </c>
      <c r="I50" s="10" t="s">
        <v>798</v>
      </c>
      <c r="J50" s="10">
        <v>9</v>
      </c>
      <c r="K50" s="14">
        <f t="shared" si="3"/>
        <v>0.16363636363636364</v>
      </c>
      <c r="L50" s="10" t="s">
        <v>5</v>
      </c>
    </row>
    <row r="51" spans="1:12" ht="28.5">
      <c r="A51" s="8" t="str">
        <f t="shared" si="0"/>
        <v>английский</v>
      </c>
      <c r="B51" s="8">
        <v>14</v>
      </c>
      <c r="C51" s="9">
        <f t="shared" si="1"/>
        <v>37</v>
      </c>
      <c r="D51" s="10" t="s">
        <v>834</v>
      </c>
      <c r="E51" s="10" t="s">
        <v>835</v>
      </c>
      <c r="F51" s="10" t="s">
        <v>299</v>
      </c>
      <c r="G51" s="10" t="s">
        <v>52</v>
      </c>
      <c r="H51" s="10">
        <f t="shared" si="5"/>
        <v>9</v>
      </c>
      <c r="I51" s="10" t="s">
        <v>789</v>
      </c>
      <c r="J51" s="10">
        <v>9</v>
      </c>
      <c r="K51" s="14">
        <f t="shared" si="3"/>
        <v>0.16363636363636364</v>
      </c>
      <c r="L51" s="10" t="s">
        <v>5</v>
      </c>
    </row>
    <row r="52" spans="1:12" ht="28.5">
      <c r="A52" s="8" t="str">
        <f t="shared" si="0"/>
        <v>английский</v>
      </c>
      <c r="B52" s="8">
        <v>14</v>
      </c>
      <c r="C52" s="9">
        <f t="shared" si="1"/>
        <v>38</v>
      </c>
      <c r="D52" s="10" t="s">
        <v>836</v>
      </c>
      <c r="E52" s="10" t="s">
        <v>837</v>
      </c>
      <c r="F52" s="10" t="s">
        <v>219</v>
      </c>
      <c r="G52" s="10" t="s">
        <v>174</v>
      </c>
      <c r="H52" s="10">
        <f t="shared" si="5"/>
        <v>9</v>
      </c>
      <c r="I52" s="10" t="s">
        <v>815</v>
      </c>
      <c r="J52" s="10">
        <v>8</v>
      </c>
      <c r="K52" s="14">
        <f t="shared" si="3"/>
        <v>0.14545454545454545</v>
      </c>
      <c r="L52" s="10" t="s">
        <v>5</v>
      </c>
    </row>
    <row r="53" spans="1:12" ht="28.5">
      <c r="A53" s="8" t="str">
        <f t="shared" si="0"/>
        <v>английский</v>
      </c>
      <c r="B53" s="8">
        <v>14</v>
      </c>
      <c r="C53" s="9">
        <f t="shared" si="1"/>
        <v>39</v>
      </c>
      <c r="D53" s="10" t="s">
        <v>838</v>
      </c>
      <c r="E53" s="10" t="s">
        <v>839</v>
      </c>
      <c r="F53" s="10" t="s">
        <v>185</v>
      </c>
      <c r="G53" s="10" t="s">
        <v>196</v>
      </c>
      <c r="H53" s="10">
        <f t="shared" si="5"/>
        <v>9</v>
      </c>
      <c r="I53" s="10" t="s">
        <v>798</v>
      </c>
      <c r="J53" s="10">
        <v>8</v>
      </c>
      <c r="K53" s="14">
        <f t="shared" si="3"/>
        <v>0.14545454545454545</v>
      </c>
      <c r="L53" s="10" t="s">
        <v>5</v>
      </c>
    </row>
    <row r="54" spans="1:12" ht="28.5">
      <c r="A54" s="8" t="str">
        <f t="shared" si="0"/>
        <v>английский</v>
      </c>
      <c r="B54" s="8">
        <v>14</v>
      </c>
      <c r="C54" s="9">
        <f t="shared" si="1"/>
        <v>40</v>
      </c>
      <c r="D54" s="10" t="s">
        <v>840</v>
      </c>
      <c r="E54" s="10" t="s">
        <v>841</v>
      </c>
      <c r="F54" s="10" t="s">
        <v>103</v>
      </c>
      <c r="G54" s="10" t="s">
        <v>118</v>
      </c>
      <c r="H54" s="10">
        <f t="shared" si="5"/>
        <v>9</v>
      </c>
      <c r="I54" s="10" t="s">
        <v>798</v>
      </c>
      <c r="J54" s="10">
        <v>8</v>
      </c>
      <c r="K54" s="14">
        <f t="shared" si="3"/>
        <v>0.14545454545454545</v>
      </c>
      <c r="L54" s="10" t="s">
        <v>5</v>
      </c>
    </row>
    <row r="55" spans="1:12" ht="28.5">
      <c r="A55" s="8" t="str">
        <f t="shared" si="0"/>
        <v>английский</v>
      </c>
      <c r="B55" s="8">
        <v>14</v>
      </c>
      <c r="C55" s="9">
        <f t="shared" si="1"/>
        <v>41</v>
      </c>
      <c r="D55" s="10" t="s">
        <v>842</v>
      </c>
      <c r="E55" s="10" t="s">
        <v>843</v>
      </c>
      <c r="F55" s="10" t="s">
        <v>240</v>
      </c>
      <c r="G55" s="10" t="s">
        <v>104</v>
      </c>
      <c r="H55" s="10">
        <f t="shared" si="5"/>
        <v>9</v>
      </c>
      <c r="I55" s="10" t="s">
        <v>789</v>
      </c>
      <c r="J55" s="10">
        <v>8</v>
      </c>
      <c r="K55" s="14">
        <f t="shared" si="3"/>
        <v>0.14545454545454545</v>
      </c>
      <c r="L55" s="10" t="s">
        <v>5</v>
      </c>
    </row>
    <row r="56" spans="1:12" ht="28.5">
      <c r="A56" s="8" t="str">
        <f t="shared" si="0"/>
        <v>английский</v>
      </c>
      <c r="B56" s="8">
        <v>14</v>
      </c>
      <c r="C56" s="9">
        <f t="shared" si="1"/>
        <v>42</v>
      </c>
      <c r="D56" s="10" t="s">
        <v>844</v>
      </c>
      <c r="E56" s="10" t="s">
        <v>845</v>
      </c>
      <c r="F56" s="10" t="s">
        <v>357</v>
      </c>
      <c r="G56" s="10" t="s">
        <v>182</v>
      </c>
      <c r="H56" s="10">
        <f t="shared" si="5"/>
        <v>9</v>
      </c>
      <c r="I56" s="10" t="s">
        <v>789</v>
      </c>
      <c r="J56" s="10">
        <v>8</v>
      </c>
      <c r="K56" s="14">
        <f t="shared" si="3"/>
        <v>0.14545454545454545</v>
      </c>
      <c r="L56" s="10" t="s">
        <v>5</v>
      </c>
    </row>
    <row r="57" spans="1:12" ht="28.5">
      <c r="A57" s="8" t="str">
        <f t="shared" si="0"/>
        <v>английский</v>
      </c>
      <c r="B57" s="8">
        <v>14</v>
      </c>
      <c r="C57" s="9">
        <f t="shared" si="1"/>
        <v>43</v>
      </c>
      <c r="D57" s="10" t="s">
        <v>846</v>
      </c>
      <c r="E57" s="10" t="s">
        <v>847</v>
      </c>
      <c r="F57" s="10" t="s">
        <v>275</v>
      </c>
      <c r="G57" s="10" t="s">
        <v>346</v>
      </c>
      <c r="H57" s="10">
        <f t="shared" si="5"/>
        <v>9</v>
      </c>
      <c r="I57" s="10" t="s">
        <v>789</v>
      </c>
      <c r="J57" s="10">
        <v>8</v>
      </c>
      <c r="K57" s="14">
        <f t="shared" si="3"/>
        <v>0.14545454545454545</v>
      </c>
      <c r="L57" s="10" t="s">
        <v>5</v>
      </c>
    </row>
    <row r="58" spans="1:12" ht="28.5">
      <c r="A58" s="8" t="str">
        <f t="shared" si="0"/>
        <v>английский</v>
      </c>
      <c r="B58" s="8">
        <v>14</v>
      </c>
      <c r="C58" s="9">
        <f t="shared" si="1"/>
        <v>44</v>
      </c>
      <c r="D58" s="10" t="s">
        <v>848</v>
      </c>
      <c r="E58" s="10" t="s">
        <v>849</v>
      </c>
      <c r="F58" s="10" t="s">
        <v>214</v>
      </c>
      <c r="G58" s="10" t="s">
        <v>300</v>
      </c>
      <c r="H58" s="10">
        <f t="shared" si="5"/>
        <v>9</v>
      </c>
      <c r="I58" s="10" t="s">
        <v>779</v>
      </c>
      <c r="J58" s="10">
        <v>8</v>
      </c>
      <c r="K58" s="14">
        <f t="shared" si="3"/>
        <v>0.14545454545454545</v>
      </c>
      <c r="L58" s="10" t="s">
        <v>5</v>
      </c>
    </row>
    <row r="59" spans="1:12" ht="28.5">
      <c r="A59" s="8" t="str">
        <f t="shared" si="0"/>
        <v>английский</v>
      </c>
      <c r="B59" s="8">
        <v>14</v>
      </c>
      <c r="C59" s="9">
        <f t="shared" si="1"/>
        <v>45</v>
      </c>
      <c r="D59" s="10" t="s">
        <v>850</v>
      </c>
      <c r="E59" s="10" t="s">
        <v>851</v>
      </c>
      <c r="F59" s="10" t="s">
        <v>852</v>
      </c>
      <c r="G59" s="10" t="s">
        <v>300</v>
      </c>
      <c r="H59" s="10">
        <f t="shared" si="5"/>
        <v>9</v>
      </c>
      <c r="I59" s="10" t="s">
        <v>798</v>
      </c>
      <c r="J59" s="10">
        <v>7</v>
      </c>
      <c r="K59" s="14">
        <f t="shared" si="3"/>
        <v>0.12727272727272726</v>
      </c>
      <c r="L59" s="10" t="s">
        <v>5</v>
      </c>
    </row>
    <row r="60" spans="1:12" ht="28.5">
      <c r="A60" s="8" t="str">
        <f t="shared" si="0"/>
        <v>английский</v>
      </c>
      <c r="B60" s="8">
        <v>14</v>
      </c>
      <c r="C60" s="9">
        <f t="shared" si="1"/>
        <v>46</v>
      </c>
      <c r="D60" s="10" t="s">
        <v>853</v>
      </c>
      <c r="E60" s="10" t="s">
        <v>854</v>
      </c>
      <c r="F60" s="10" t="s">
        <v>855</v>
      </c>
      <c r="G60" s="10" t="s">
        <v>42</v>
      </c>
      <c r="H60" s="10">
        <f t="shared" si="5"/>
        <v>9</v>
      </c>
      <c r="I60" s="10" t="s">
        <v>815</v>
      </c>
      <c r="J60" s="10">
        <v>7</v>
      </c>
      <c r="K60" s="14">
        <f t="shared" si="3"/>
        <v>0.12727272727272726</v>
      </c>
      <c r="L60" s="10" t="s">
        <v>5</v>
      </c>
    </row>
    <row r="61" spans="1:12" ht="28.5">
      <c r="A61" s="8" t="str">
        <f t="shared" si="0"/>
        <v>английский</v>
      </c>
      <c r="B61" s="8">
        <v>14</v>
      </c>
      <c r="C61" s="9">
        <f t="shared" si="1"/>
        <v>47</v>
      </c>
      <c r="D61" s="10" t="s">
        <v>856</v>
      </c>
      <c r="E61" s="10" t="str">
        <f>'[1]9 класс'!B25</f>
        <v>Кириллов</v>
      </c>
      <c r="F61" s="10" t="str">
        <f>'[1]9 класс'!C25</f>
        <v>Максим</v>
      </c>
      <c r="G61" s="10" t="str">
        <f>'[1]9 класс'!D25</f>
        <v>Александрович</v>
      </c>
      <c r="H61" s="10">
        <v>9</v>
      </c>
      <c r="I61" s="27" t="s">
        <v>767</v>
      </c>
      <c r="J61" s="10">
        <v>7</v>
      </c>
      <c r="K61" s="14">
        <f t="shared" si="3"/>
        <v>0.12727272727272726</v>
      </c>
      <c r="L61" s="10" t="s">
        <v>5</v>
      </c>
    </row>
    <row r="62" spans="1:12" ht="28.5">
      <c r="A62" s="8" t="str">
        <f t="shared" si="0"/>
        <v>английский</v>
      </c>
      <c r="B62" s="8">
        <v>14</v>
      </c>
      <c r="C62" s="9">
        <f t="shared" si="1"/>
        <v>48</v>
      </c>
      <c r="D62" s="10" t="s">
        <v>857</v>
      </c>
      <c r="E62" s="24" t="s">
        <v>245</v>
      </c>
      <c r="F62" s="24" t="s">
        <v>219</v>
      </c>
      <c r="G62" s="24" t="s">
        <v>382</v>
      </c>
      <c r="H62" s="25">
        <f t="shared" ref="H62:H65" si="6">$I$7</f>
        <v>9</v>
      </c>
      <c r="I62" s="1" t="s">
        <v>798</v>
      </c>
      <c r="J62" s="24">
        <v>6</v>
      </c>
      <c r="K62" s="14">
        <f t="shared" si="3"/>
        <v>0.10909090909090909</v>
      </c>
      <c r="L62" s="10" t="s">
        <v>5</v>
      </c>
    </row>
    <row r="63" spans="1:12" ht="28.5">
      <c r="A63" s="8" t="str">
        <f t="shared" si="0"/>
        <v>английский</v>
      </c>
      <c r="B63" s="8">
        <v>14</v>
      </c>
      <c r="C63" s="9">
        <f t="shared" si="1"/>
        <v>49</v>
      </c>
      <c r="D63" s="10" t="s">
        <v>858</v>
      </c>
      <c r="E63" s="10" t="s">
        <v>859</v>
      </c>
      <c r="F63" s="10" t="s">
        <v>753</v>
      </c>
      <c r="G63" s="10" t="s">
        <v>52</v>
      </c>
      <c r="H63" s="10">
        <f t="shared" si="6"/>
        <v>9</v>
      </c>
      <c r="I63" s="10" t="s">
        <v>815</v>
      </c>
      <c r="J63" s="10">
        <v>5</v>
      </c>
      <c r="K63" s="14">
        <f t="shared" si="3"/>
        <v>9.0909090909090912E-2</v>
      </c>
      <c r="L63" s="10" t="s">
        <v>5</v>
      </c>
    </row>
    <row r="64" spans="1:12" ht="28.5">
      <c r="A64" s="8" t="str">
        <f t="shared" si="0"/>
        <v>английский</v>
      </c>
      <c r="B64" s="8">
        <v>14</v>
      </c>
      <c r="C64" s="9">
        <f t="shared" si="1"/>
        <v>50</v>
      </c>
      <c r="D64" s="10" t="s">
        <v>860</v>
      </c>
      <c r="E64" s="10" t="s">
        <v>859</v>
      </c>
      <c r="F64" s="10" t="s">
        <v>861</v>
      </c>
      <c r="G64" s="10" t="s">
        <v>52</v>
      </c>
      <c r="H64" s="10">
        <f t="shared" si="6"/>
        <v>9</v>
      </c>
      <c r="I64" s="10" t="s">
        <v>815</v>
      </c>
      <c r="J64" s="10">
        <v>4</v>
      </c>
      <c r="K64" s="14">
        <f t="shared" si="3"/>
        <v>7.2727272727272724E-2</v>
      </c>
      <c r="L64" s="10" t="s">
        <v>5</v>
      </c>
    </row>
    <row r="65" spans="1:12" ht="30">
      <c r="A65" s="8" t="str">
        <f t="shared" si="0"/>
        <v>английский</v>
      </c>
      <c r="B65" s="8">
        <v>14</v>
      </c>
      <c r="C65" s="9">
        <f t="shared" si="1"/>
        <v>51</v>
      </c>
      <c r="D65" s="10" t="s">
        <v>862</v>
      </c>
      <c r="E65" s="10" t="s">
        <v>863</v>
      </c>
      <c r="F65" s="10" t="s">
        <v>864</v>
      </c>
      <c r="G65" s="10" t="s">
        <v>95</v>
      </c>
      <c r="H65" s="10">
        <f t="shared" si="6"/>
        <v>9</v>
      </c>
      <c r="I65" s="10" t="s">
        <v>789</v>
      </c>
      <c r="J65" s="10">
        <v>3</v>
      </c>
      <c r="K65" s="14">
        <f t="shared" si="3"/>
        <v>5.4545454545454543E-2</v>
      </c>
      <c r="L65" s="10" t="s">
        <v>5</v>
      </c>
    </row>
    <row r="69" spans="1:12" ht="15.75">
      <c r="D69" s="15"/>
      <c r="E69" s="15"/>
      <c r="F69" s="16"/>
      <c r="G69" s="16"/>
      <c r="H69" s="16"/>
      <c r="I69" s="12"/>
      <c r="J69" s="5"/>
      <c r="K69" s="5"/>
      <c r="L69" s="20"/>
    </row>
    <row r="70" spans="1:12" ht="15.75">
      <c r="D70" s="3" t="s">
        <v>447</v>
      </c>
      <c r="F70" s="17" t="s">
        <v>448</v>
      </c>
      <c r="G70" s="18" t="s">
        <v>449</v>
      </c>
      <c r="H70" s="18"/>
      <c r="I70" s="21"/>
      <c r="J70" s="18"/>
      <c r="K70" s="17"/>
      <c r="L70" s="22"/>
    </row>
    <row r="71" spans="1:12">
      <c r="D71" s="5"/>
      <c r="E71" s="5"/>
      <c r="F71" s="19" t="s">
        <v>450</v>
      </c>
      <c r="G71" s="51" t="s">
        <v>451</v>
      </c>
      <c r="H71" s="51"/>
      <c r="I71" s="51"/>
      <c r="J71" s="51"/>
      <c r="K71" s="23"/>
      <c r="L71" s="5"/>
    </row>
    <row r="72" spans="1:12" ht="15.75">
      <c r="D72" s="3" t="s">
        <v>452</v>
      </c>
      <c r="F72" s="17" t="s">
        <v>865</v>
      </c>
      <c r="G72" s="18"/>
      <c r="H72" s="18"/>
      <c r="I72" s="21"/>
      <c r="J72" s="18"/>
      <c r="K72" s="17"/>
      <c r="L72" s="22"/>
    </row>
    <row r="73" spans="1:12">
      <c r="F73" s="19" t="s">
        <v>450</v>
      </c>
      <c r="G73" s="51" t="s">
        <v>451</v>
      </c>
      <c r="H73" s="51"/>
      <c r="I73" s="51"/>
      <c r="J73" s="51"/>
      <c r="K73" s="23"/>
    </row>
    <row r="74" spans="1:12">
      <c r="F74" s="23"/>
      <c r="G74" s="23"/>
      <c r="H74" s="23"/>
      <c r="I74" s="23"/>
      <c r="J74" s="23"/>
      <c r="K74" s="23"/>
    </row>
    <row r="100" ht="22.5" customHeight="1"/>
  </sheetData>
  <autoFilter ref="A14:L65"/>
  <mergeCells count="12">
    <mergeCell ref="G71:J71"/>
    <mergeCell ref="G73:J73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0000004768371604" right="0.70000004768371604" top="0.75" bottom="0.75" header="0.30000001192092901" footer="0.30000001192092901"/>
  <pageSetup paperSize="9" scale="5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L15:L65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topLeftCell="A3" workbookViewId="0">
      <selection activeCell="O32" sqref="O32"/>
    </sheetView>
  </sheetViews>
  <sheetFormatPr defaultColWidth="9" defaultRowHeight="1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>
      <c r="D2" s="2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5" spans="1:26" ht="15.75">
      <c r="D5" s="3" t="s">
        <v>9</v>
      </c>
      <c r="E5" s="3"/>
      <c r="F5" s="3"/>
      <c r="G5" s="3"/>
      <c r="H5" s="4"/>
      <c r="I5" s="46" t="s">
        <v>10</v>
      </c>
      <c r="J5" s="46"/>
      <c r="K5" s="46"/>
      <c r="L5" s="46"/>
    </row>
    <row r="6" spans="1:26">
      <c r="D6" s="5"/>
      <c r="E6" s="5"/>
      <c r="F6" s="5"/>
      <c r="G6" s="5"/>
      <c r="H6" s="5"/>
      <c r="I6" s="47" t="s">
        <v>11</v>
      </c>
      <c r="J6" s="47"/>
      <c r="K6" s="47"/>
      <c r="L6" s="47"/>
    </row>
    <row r="7" spans="1:26" ht="15.75">
      <c r="D7" s="5"/>
      <c r="E7" s="5"/>
      <c r="F7" s="5"/>
      <c r="G7" s="5"/>
      <c r="H7" s="5"/>
      <c r="I7" s="46">
        <v>10</v>
      </c>
      <c r="J7" s="46"/>
      <c r="K7" s="46"/>
      <c r="L7" s="46"/>
    </row>
    <row r="8" spans="1:26">
      <c r="D8" s="5"/>
      <c r="E8" s="5"/>
      <c r="F8" s="5"/>
      <c r="G8" s="5"/>
      <c r="H8" s="5"/>
      <c r="I8" s="47" t="s">
        <v>12</v>
      </c>
      <c r="J8" s="47"/>
      <c r="K8" s="47"/>
      <c r="L8" s="47"/>
    </row>
    <row r="10" spans="1:26">
      <c r="D10" s="5"/>
      <c r="E10" s="5"/>
      <c r="F10" s="5"/>
      <c r="G10" s="5"/>
      <c r="H10" s="5"/>
      <c r="I10" s="12"/>
      <c r="J10" s="5"/>
      <c r="K10" s="5"/>
      <c r="L10" s="5"/>
    </row>
    <row r="11" spans="1:26" ht="15.75">
      <c r="D11" s="48" t="s">
        <v>13</v>
      </c>
      <c r="E11" s="48"/>
      <c r="F11" s="49">
        <v>45572</v>
      </c>
      <c r="G11" s="49"/>
      <c r="H11" s="6"/>
      <c r="I11" s="12"/>
      <c r="J11" s="5"/>
      <c r="K11" s="5"/>
      <c r="L11" s="5"/>
    </row>
    <row r="12" spans="1:26" ht="15.75">
      <c r="D12" s="48" t="s">
        <v>14</v>
      </c>
      <c r="E12" s="48"/>
      <c r="F12" s="50">
        <v>55</v>
      </c>
      <c r="G12" s="50"/>
      <c r="H12" s="7"/>
      <c r="J12" s="13"/>
      <c r="K12" s="13"/>
      <c r="L12" s="13"/>
    </row>
    <row r="13" spans="1:26">
      <c r="D13" s="5"/>
      <c r="E13" s="5"/>
      <c r="F13" s="5"/>
      <c r="G13" s="5"/>
      <c r="H13" s="5"/>
      <c r="I13" s="12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 t="shared" ref="A15:A33" si="0">$I$5</f>
        <v>английский</v>
      </c>
      <c r="B15" s="8">
        <v>14</v>
      </c>
      <c r="C15" s="9">
        <f>ROW('11'!B15)-14</f>
        <v>1</v>
      </c>
      <c r="D15" s="10" t="str">
        <f>'[3]10 класс'!F18</f>
        <v>англ-10-8</v>
      </c>
      <c r="E15" s="10" t="str">
        <f>'[3]10 класс'!B18</f>
        <v>Школьникова</v>
      </c>
      <c r="F15" s="10" t="str">
        <f>'[3]10 класс'!C18</f>
        <v>Лидия</v>
      </c>
      <c r="G15" s="10" t="str">
        <f>'[3]10 класс'!D18</f>
        <v>Александровна</v>
      </c>
      <c r="H15" s="10">
        <v>10</v>
      </c>
      <c r="I15" s="1" t="s">
        <v>866</v>
      </c>
      <c r="J15" s="10">
        <v>46</v>
      </c>
      <c r="K15" s="14">
        <f>'10'!J15/$F$12</f>
        <v>0.83636363636363631</v>
      </c>
      <c r="L15" s="10" t="s">
        <v>3</v>
      </c>
    </row>
    <row r="16" spans="1:26" ht="28.5">
      <c r="A16" s="8" t="str">
        <f t="shared" si="0"/>
        <v>английский</v>
      </c>
      <c r="B16" s="8">
        <v>14</v>
      </c>
      <c r="C16" s="9">
        <f>ROW('11'!B16)-14</f>
        <v>2</v>
      </c>
      <c r="D16" s="10" t="str">
        <f>'[3]10 класс'!F19</f>
        <v>англ-10-7</v>
      </c>
      <c r="E16" s="10" t="str">
        <f>'[3]10 класс'!B19</f>
        <v>Чернова</v>
      </c>
      <c r="F16" s="10" t="str">
        <f>'[3]10 класс'!C19</f>
        <v>Дарья</v>
      </c>
      <c r="G16" s="10" t="str">
        <f>'[3]10 класс'!D19</f>
        <v>Евгеньевна</v>
      </c>
      <c r="H16" s="10">
        <v>10</v>
      </c>
      <c r="I16" s="10" t="s">
        <v>867</v>
      </c>
      <c r="J16" s="10">
        <v>44</v>
      </c>
      <c r="K16" s="14">
        <f>'10'!J16/$F$12</f>
        <v>0.8</v>
      </c>
      <c r="L16" s="10" t="s">
        <v>4</v>
      </c>
    </row>
    <row r="17" spans="1:12" ht="28.5">
      <c r="A17" s="8" t="str">
        <f t="shared" si="0"/>
        <v>английский</v>
      </c>
      <c r="B17" s="8">
        <v>14</v>
      </c>
      <c r="C17" s="9">
        <f>ROW('11'!B17)-14</f>
        <v>3</v>
      </c>
      <c r="D17" s="10" t="str">
        <f>'[3]10 класс'!F20</f>
        <v>англ-10-16</v>
      </c>
      <c r="E17" s="10" t="str">
        <f>'[3]10 класс'!B20</f>
        <v>Коротаев</v>
      </c>
      <c r="F17" s="10" t="str">
        <f>'[3]10 класс'!C20</f>
        <v>Никита</v>
      </c>
      <c r="G17" s="10" t="str">
        <f>'[3]10 класс'!D20</f>
        <v>Алексеевич</v>
      </c>
      <c r="H17" s="10">
        <v>10</v>
      </c>
      <c r="I17" s="10" t="s">
        <v>868</v>
      </c>
      <c r="J17" s="10">
        <v>44</v>
      </c>
      <c r="K17" s="14">
        <f>'10'!J17/$F$12</f>
        <v>0.8</v>
      </c>
      <c r="L17" s="10" t="s">
        <v>4</v>
      </c>
    </row>
    <row r="18" spans="1:12" ht="28.5">
      <c r="A18" s="8" t="str">
        <f t="shared" si="0"/>
        <v>английский</v>
      </c>
      <c r="B18" s="8">
        <v>14</v>
      </c>
      <c r="C18" s="9">
        <f>ROW('11'!B18)-14</f>
        <v>4</v>
      </c>
      <c r="D18" s="10" t="str">
        <f>'[3]10 класс'!F21</f>
        <v>англ-10-15</v>
      </c>
      <c r="E18" s="10" t="str">
        <f>'[3]10 класс'!B21</f>
        <v>Туманова</v>
      </c>
      <c r="F18" s="10" t="str">
        <f>'[3]10 класс'!C21</f>
        <v>Дарья</v>
      </c>
      <c r="G18" s="10" t="str">
        <f>'[3]10 класс'!D21</f>
        <v>Владиславовна</v>
      </c>
      <c r="H18" s="10">
        <v>10</v>
      </c>
      <c r="I18" s="10" t="s">
        <v>867</v>
      </c>
      <c r="J18" s="10">
        <v>42</v>
      </c>
      <c r="K18" s="14">
        <f>'10'!J18/$F$12</f>
        <v>0.76363636363636367</v>
      </c>
      <c r="L18" s="10" t="s">
        <v>4</v>
      </c>
    </row>
    <row r="19" spans="1:12" ht="28.5">
      <c r="A19" s="8" t="str">
        <f t="shared" si="0"/>
        <v>английский</v>
      </c>
      <c r="B19" s="8">
        <v>14</v>
      </c>
      <c r="C19" s="9">
        <f>ROW('11'!B19)-14</f>
        <v>5</v>
      </c>
      <c r="D19" s="10" t="str">
        <f>'[3]10 класс'!F22</f>
        <v>англ-10-6</v>
      </c>
      <c r="E19" s="10" t="str">
        <f>'[3]10 класс'!B22</f>
        <v>Сироткина</v>
      </c>
      <c r="F19" s="10" t="str">
        <f>'[3]10 класс'!C22</f>
        <v>Яна</v>
      </c>
      <c r="G19" s="10" t="str">
        <f>'[3]10 класс'!D22</f>
        <v>Михайловна</v>
      </c>
      <c r="H19" s="10">
        <v>10</v>
      </c>
      <c r="I19" s="10" t="s">
        <v>866</v>
      </c>
      <c r="J19" s="10">
        <v>40</v>
      </c>
      <c r="K19" s="14">
        <f>'10'!J19/$F$12</f>
        <v>0.72727272727272729</v>
      </c>
      <c r="L19" s="10" t="s">
        <v>4</v>
      </c>
    </row>
    <row r="20" spans="1:12" ht="28.5">
      <c r="A20" s="8" t="str">
        <f t="shared" si="0"/>
        <v>английский</v>
      </c>
      <c r="B20" s="8">
        <v>14</v>
      </c>
      <c r="C20" s="9">
        <f>ROW('11'!B20)-14</f>
        <v>6</v>
      </c>
      <c r="D20" s="10" t="str">
        <f>'[3]10 класс'!F23</f>
        <v>англ-10-14</v>
      </c>
      <c r="E20" s="10" t="str">
        <f>'[3]10 класс'!B23</f>
        <v>Якушев</v>
      </c>
      <c r="F20" s="10" t="str">
        <f>'[3]10 класс'!C23</f>
        <v>Глеб</v>
      </c>
      <c r="G20" s="10" t="str">
        <f>'[3]10 класс'!D23</f>
        <v>Сергеевич</v>
      </c>
      <c r="H20" s="10">
        <v>10</v>
      </c>
      <c r="I20" s="10" t="s">
        <v>868</v>
      </c>
      <c r="J20" s="10">
        <v>36</v>
      </c>
      <c r="K20" s="14">
        <f>'10'!J20/$F$12</f>
        <v>0.65454545454545454</v>
      </c>
      <c r="L20" s="10" t="s">
        <v>5</v>
      </c>
    </row>
    <row r="21" spans="1:12" ht="28.5">
      <c r="A21" s="8" t="str">
        <f t="shared" si="0"/>
        <v>английский</v>
      </c>
      <c r="B21" s="8">
        <v>14</v>
      </c>
      <c r="C21" s="9">
        <f>ROW('11'!B21)-14</f>
        <v>7</v>
      </c>
      <c r="D21" s="10" t="str">
        <f>'[3]10 класс'!F24</f>
        <v>англ-10-5</v>
      </c>
      <c r="E21" s="10" t="str">
        <f>'[3]10 класс'!B24</f>
        <v>Аникичева</v>
      </c>
      <c r="F21" s="10" t="str">
        <f>'[3]10 класс'!C24</f>
        <v>Арина</v>
      </c>
      <c r="G21" s="10" t="str">
        <f>'[3]10 класс'!D24</f>
        <v>Юрьевна</v>
      </c>
      <c r="H21" s="10">
        <v>10</v>
      </c>
      <c r="I21" s="10" t="s">
        <v>866</v>
      </c>
      <c r="J21" s="10">
        <v>34</v>
      </c>
      <c r="K21" s="14">
        <f>'10'!J21/$F$12</f>
        <v>0.61818181818181817</v>
      </c>
      <c r="L21" s="10" t="s">
        <v>5</v>
      </c>
    </row>
    <row r="22" spans="1:12" ht="28.5">
      <c r="A22" s="8" t="str">
        <f t="shared" si="0"/>
        <v>английский</v>
      </c>
      <c r="B22" s="8">
        <v>14</v>
      </c>
      <c r="C22" s="9">
        <f>ROW('11'!B22)-14</f>
        <v>8</v>
      </c>
      <c r="D22" s="10" t="str">
        <f>'[3]10 класс'!F25</f>
        <v>англ-10-13</v>
      </c>
      <c r="E22" s="10" t="str">
        <f>'[3]10 класс'!B25</f>
        <v>Березина</v>
      </c>
      <c r="F22" s="10" t="str">
        <f>'[3]10 класс'!C25</f>
        <v>Валерия</v>
      </c>
      <c r="G22" s="10" t="str">
        <f>'[3]10 класс'!D25</f>
        <v>Максимовна</v>
      </c>
      <c r="H22" s="10">
        <v>10</v>
      </c>
      <c r="I22" s="10" t="s">
        <v>868</v>
      </c>
      <c r="J22" s="10">
        <v>30</v>
      </c>
      <c r="K22" s="14">
        <f>'10'!J22/$F$12</f>
        <v>0.54545454545454541</v>
      </c>
      <c r="L22" s="10" t="s">
        <v>5</v>
      </c>
    </row>
    <row r="23" spans="1:12" ht="28.5">
      <c r="A23" s="8" t="str">
        <f t="shared" si="0"/>
        <v>английский</v>
      </c>
      <c r="B23" s="8">
        <v>14</v>
      </c>
      <c r="C23" s="9">
        <f>ROW('11'!B23)-14</f>
        <v>9</v>
      </c>
      <c r="D23" s="10" t="str">
        <f>'[3]10 класс'!F26</f>
        <v>англ-10-4</v>
      </c>
      <c r="E23" s="10" t="str">
        <f>'[3]10 класс'!B26</f>
        <v>Болотов</v>
      </c>
      <c r="F23" s="10" t="str">
        <f>'[3]10 класс'!C26</f>
        <v>Матвей</v>
      </c>
      <c r="G23" s="10" t="str">
        <f>'[3]10 класс'!D26</f>
        <v>Павлович</v>
      </c>
      <c r="H23" s="10">
        <v>10</v>
      </c>
      <c r="I23" s="10" t="s">
        <v>867</v>
      </c>
      <c r="J23" s="10">
        <v>30</v>
      </c>
      <c r="K23" s="14">
        <f>'10'!J23/$F$12</f>
        <v>0.54545454545454541</v>
      </c>
      <c r="L23" s="10" t="s">
        <v>5</v>
      </c>
    </row>
    <row r="24" spans="1:12" ht="28.5">
      <c r="A24" s="8" t="str">
        <f t="shared" si="0"/>
        <v>английский</v>
      </c>
      <c r="B24" s="8">
        <v>14</v>
      </c>
      <c r="C24" s="9">
        <f>ROW('11'!B24)-14</f>
        <v>10</v>
      </c>
      <c r="D24" s="10" t="str">
        <f>'[3]10 класс'!F27</f>
        <v>англ-10-17</v>
      </c>
      <c r="E24" s="10" t="str">
        <f>'[3]10 класс'!B27</f>
        <v>Соболев</v>
      </c>
      <c r="F24" s="10" t="str">
        <f>'[3]10 класс'!C27</f>
        <v>Артем</v>
      </c>
      <c r="G24" s="10" t="str">
        <f>'[3]10 класс'!D27</f>
        <v>Сергеевич</v>
      </c>
      <c r="H24" s="10">
        <v>10</v>
      </c>
      <c r="I24" s="10" t="s">
        <v>868</v>
      </c>
      <c r="J24" s="10">
        <v>30</v>
      </c>
      <c r="K24" s="14">
        <f>'10'!J24/$F$12</f>
        <v>0.54545454545454541</v>
      </c>
      <c r="L24" s="10" t="s">
        <v>5</v>
      </c>
    </row>
    <row r="25" spans="1:12" ht="28.5">
      <c r="A25" s="8" t="str">
        <f t="shared" si="0"/>
        <v>английский</v>
      </c>
      <c r="B25" s="8">
        <v>14</v>
      </c>
      <c r="C25" s="9">
        <f>ROW('11'!B25)-14</f>
        <v>11</v>
      </c>
      <c r="D25" s="10" t="str">
        <f>'[3]10 класс'!F28</f>
        <v>англ-10-12</v>
      </c>
      <c r="E25" s="10" t="str">
        <f>'[3]10 класс'!B28</f>
        <v>Глухарев</v>
      </c>
      <c r="F25" s="10" t="str">
        <f>'[3]10 класс'!C28</f>
        <v>Дмитрий</v>
      </c>
      <c r="G25" s="10" t="str">
        <f>'[3]10 класс'!D28</f>
        <v>Романович</v>
      </c>
      <c r="H25" s="10">
        <v>10</v>
      </c>
      <c r="I25" s="10" t="s">
        <v>866</v>
      </c>
      <c r="J25" s="10">
        <v>27</v>
      </c>
      <c r="K25" s="14">
        <f>'10'!J25/$F$12</f>
        <v>0.49090909090909091</v>
      </c>
      <c r="L25" s="10" t="s">
        <v>5</v>
      </c>
    </row>
    <row r="26" spans="1:12" ht="28.5">
      <c r="A26" s="8" t="str">
        <f t="shared" si="0"/>
        <v>английский</v>
      </c>
      <c r="B26" s="8">
        <v>14</v>
      </c>
      <c r="C26" s="9">
        <f>ROW('11'!B26)-14</f>
        <v>12</v>
      </c>
      <c r="D26" s="10" t="str">
        <f>'[3]10 класс'!F29</f>
        <v>англ-10-3</v>
      </c>
      <c r="E26" s="10" t="str">
        <f>'[3]10 класс'!B29</f>
        <v>Львов</v>
      </c>
      <c r="F26" s="10" t="str">
        <f>'[3]10 класс'!C29</f>
        <v>Степан</v>
      </c>
      <c r="G26" s="10" t="str">
        <f>'[3]10 класс'!D29</f>
        <v>Максимович</v>
      </c>
      <c r="H26" s="10">
        <v>10</v>
      </c>
      <c r="I26" s="10" t="s">
        <v>867</v>
      </c>
      <c r="J26" s="10">
        <v>26</v>
      </c>
      <c r="K26" s="14">
        <f>'10'!J26/$F$12</f>
        <v>0.47272727272727272</v>
      </c>
      <c r="L26" s="10" t="s">
        <v>5</v>
      </c>
    </row>
    <row r="27" spans="1:12" ht="28.5">
      <c r="A27" s="8" t="str">
        <f t="shared" si="0"/>
        <v>английский</v>
      </c>
      <c r="B27" s="8">
        <v>14</v>
      </c>
      <c r="C27" s="9">
        <f>ROW('11'!B27)-14</f>
        <v>13</v>
      </c>
      <c r="D27" s="10" t="str">
        <f>'[3]10 класс'!F30</f>
        <v>англ-10-18</v>
      </c>
      <c r="E27" s="10" t="str">
        <f>'[3]10 класс'!B30</f>
        <v>Сергеева</v>
      </c>
      <c r="F27" s="10" t="str">
        <f>'[3]10 класс'!C30</f>
        <v>Карина</v>
      </c>
      <c r="G27" s="10" t="str">
        <f>'[3]10 класс'!D30</f>
        <v>Александровна</v>
      </c>
      <c r="H27" s="10">
        <v>10</v>
      </c>
      <c r="I27" s="10" t="s">
        <v>868</v>
      </c>
      <c r="J27" s="10">
        <v>24</v>
      </c>
      <c r="K27" s="14">
        <f>'10'!J27/$F$12</f>
        <v>0.43636363636363634</v>
      </c>
      <c r="L27" s="10" t="s">
        <v>5</v>
      </c>
    </row>
    <row r="28" spans="1:12" ht="28.5">
      <c r="A28" s="8" t="str">
        <f t="shared" si="0"/>
        <v>английский</v>
      </c>
      <c r="B28" s="8">
        <v>14</v>
      </c>
      <c r="C28" s="9">
        <f>ROW('11'!B28)-14</f>
        <v>14</v>
      </c>
      <c r="D28" s="10" t="str">
        <f>'[3]10 класс'!F31</f>
        <v>англ-10-11</v>
      </c>
      <c r="E28" s="10" t="str">
        <f>'[3]10 класс'!B31</f>
        <v>Маркова</v>
      </c>
      <c r="F28" s="10" t="str">
        <f>'[3]10 класс'!C31</f>
        <v>Евгения</v>
      </c>
      <c r="G28" s="10" t="str">
        <f>'[3]10 класс'!D31</f>
        <v>Алексеевна</v>
      </c>
      <c r="H28" s="10">
        <f>'11'!$I$7</f>
        <v>11</v>
      </c>
      <c r="I28" s="10" t="s">
        <v>867</v>
      </c>
      <c r="J28" s="10">
        <v>22</v>
      </c>
      <c r="K28" s="14">
        <f>'10'!J28/$F$12</f>
        <v>0.4</v>
      </c>
      <c r="L28" s="10" t="s">
        <v>5</v>
      </c>
    </row>
    <row r="29" spans="1:12" ht="28.5">
      <c r="A29" s="8" t="str">
        <f t="shared" si="0"/>
        <v>английский</v>
      </c>
      <c r="B29" s="8">
        <v>14</v>
      </c>
      <c r="C29" s="9">
        <f>ROW('11'!B29)-14</f>
        <v>15</v>
      </c>
      <c r="D29" s="10" t="str">
        <f>'[3]10 класс'!F32</f>
        <v>англ-10-2</v>
      </c>
      <c r="E29" s="10" t="str">
        <f>'[3]10 класс'!B32</f>
        <v>Абрамова</v>
      </c>
      <c r="F29" s="10" t="str">
        <f>'[3]10 класс'!C32</f>
        <v>Дарья</v>
      </c>
      <c r="G29" s="10" t="str">
        <f>'[3]10 класс'!D32</f>
        <v>Сергеевна</v>
      </c>
      <c r="H29" s="10">
        <f>'11'!$I$7</f>
        <v>11</v>
      </c>
      <c r="I29" s="10" t="s">
        <v>867</v>
      </c>
      <c r="J29" s="10">
        <v>17</v>
      </c>
      <c r="K29" s="14">
        <f>'10'!J29/$F$12</f>
        <v>0.30909090909090908</v>
      </c>
      <c r="L29" s="10" t="s">
        <v>5</v>
      </c>
    </row>
    <row r="30" spans="1:12" ht="28.5">
      <c r="A30" s="8" t="str">
        <f t="shared" si="0"/>
        <v>английский</v>
      </c>
      <c r="B30" s="8">
        <v>14</v>
      </c>
      <c r="C30" s="9">
        <f>ROW('11'!B30)-14</f>
        <v>16</v>
      </c>
      <c r="D30" s="10" t="str">
        <f>'[3]10 класс'!F33</f>
        <v>англ-10-10</v>
      </c>
      <c r="E30" s="10" t="str">
        <f>'[3]10 класс'!B33</f>
        <v>Эктов</v>
      </c>
      <c r="F30" s="10" t="str">
        <f>'[3]10 класс'!C33</f>
        <v>Михаил</v>
      </c>
      <c r="G30" s="10" t="str">
        <f>'[3]10 класс'!D33</f>
        <v>Иванович</v>
      </c>
      <c r="H30" s="10">
        <f>'11'!$I$7</f>
        <v>11</v>
      </c>
      <c r="I30" s="10" t="s">
        <v>866</v>
      </c>
      <c r="J30" s="10">
        <v>17</v>
      </c>
      <c r="K30" s="14">
        <f>'10'!J30/$F$12</f>
        <v>0.30909090909090908</v>
      </c>
      <c r="L30" s="10" t="s">
        <v>5</v>
      </c>
    </row>
    <row r="31" spans="1:12" ht="28.5">
      <c r="A31" s="8" t="str">
        <f t="shared" si="0"/>
        <v>английский</v>
      </c>
      <c r="B31" s="8">
        <v>14</v>
      </c>
      <c r="C31" s="9">
        <f>ROW('11'!B31)-14</f>
        <v>17</v>
      </c>
      <c r="D31" s="10" t="str">
        <f>'[3]10 класс'!F34</f>
        <v>англ-10-1</v>
      </c>
      <c r="E31" s="10" t="str">
        <f>'[3]10 класс'!B34</f>
        <v>Лысов</v>
      </c>
      <c r="F31" s="10" t="str">
        <f>'[3]10 класс'!C34</f>
        <v>Даниил</v>
      </c>
      <c r="G31" s="10" t="str">
        <f>'[3]10 класс'!D34</f>
        <v>Евгеньевич</v>
      </c>
      <c r="H31" s="10">
        <f>'11'!$I$7</f>
        <v>11</v>
      </c>
      <c r="I31" s="10" t="s">
        <v>866</v>
      </c>
      <c r="J31" s="10">
        <v>13</v>
      </c>
      <c r="K31" s="14">
        <f>'10'!J31/$F$12</f>
        <v>0.23636363636363636</v>
      </c>
      <c r="L31" s="10" t="s">
        <v>5</v>
      </c>
    </row>
    <row r="32" spans="1:12" ht="28.5">
      <c r="A32" s="8" t="str">
        <f t="shared" si="0"/>
        <v>английский</v>
      </c>
      <c r="B32" s="8">
        <v>14</v>
      </c>
      <c r="C32" s="9">
        <f>ROW('11'!B32)-14</f>
        <v>18</v>
      </c>
      <c r="D32" s="10" t="str">
        <f>'[3]10 класс'!F35</f>
        <v>англ-10-9</v>
      </c>
      <c r="E32" s="10" t="str">
        <f>'[3]10 класс'!B35</f>
        <v>Полянский</v>
      </c>
      <c r="F32" s="10" t="str">
        <f>'[3]10 класс'!C35</f>
        <v>Лев</v>
      </c>
      <c r="G32" s="10" t="str">
        <f>'[3]10 класс'!D35</f>
        <v>Александрович</v>
      </c>
      <c r="H32" s="10">
        <f>'11'!$I$7</f>
        <v>11</v>
      </c>
      <c r="I32" s="10" t="s">
        <v>866</v>
      </c>
      <c r="J32" s="10">
        <v>8</v>
      </c>
      <c r="K32" s="14">
        <f>'10'!J32/$F$12</f>
        <v>0.14545454545454545</v>
      </c>
      <c r="L32" s="10" t="s">
        <v>5</v>
      </c>
    </row>
    <row r="33" spans="1:12" ht="28.5">
      <c r="A33" s="8" t="str">
        <f t="shared" si="0"/>
        <v>английский</v>
      </c>
      <c r="B33" s="8">
        <v>14</v>
      </c>
      <c r="C33" s="9">
        <f>ROW('11'!B33)-14</f>
        <v>19</v>
      </c>
      <c r="D33" s="10" t="str">
        <f>'[3]10 класс'!F36</f>
        <v>англ-10-19</v>
      </c>
      <c r="E33" s="10" t="str">
        <f>'[3]10 класс'!B36</f>
        <v>Хохлов</v>
      </c>
      <c r="F33" s="10" t="str">
        <f>'[3]10 класс'!C36</f>
        <v>Антон</v>
      </c>
      <c r="G33" s="10" t="str">
        <f>'[3]10 класс'!D36</f>
        <v>Дмитриевич</v>
      </c>
      <c r="H33" s="10">
        <f>'11'!$I$7</f>
        <v>11</v>
      </c>
      <c r="I33" s="10" t="s">
        <v>868</v>
      </c>
      <c r="J33" s="10">
        <v>6</v>
      </c>
      <c r="K33" s="14">
        <f>'10'!J33/$F$12</f>
        <v>0.10909090909090909</v>
      </c>
      <c r="L33" s="10" t="s">
        <v>5</v>
      </c>
    </row>
    <row r="37" spans="1:12" ht="15.75">
      <c r="D37" s="15"/>
      <c r="E37" s="15"/>
      <c r="F37" s="16"/>
      <c r="G37" s="16"/>
      <c r="H37" s="16"/>
      <c r="I37" s="12"/>
      <c r="J37" s="5"/>
      <c r="K37" s="5"/>
      <c r="L37" s="20"/>
    </row>
    <row r="38" spans="1:12" ht="15.75">
      <c r="D38" s="3" t="s">
        <v>447</v>
      </c>
      <c r="F38" s="17" t="s">
        <v>448</v>
      </c>
      <c r="G38" s="18" t="s">
        <v>449</v>
      </c>
      <c r="H38" s="18"/>
      <c r="I38" s="21"/>
      <c r="J38" s="18"/>
      <c r="K38" s="17"/>
      <c r="L38" s="22"/>
    </row>
    <row r="39" spans="1:12">
      <c r="D39" s="5"/>
      <c r="E39" s="5"/>
      <c r="F39" s="19" t="s">
        <v>450</v>
      </c>
      <c r="G39" s="51" t="s">
        <v>451</v>
      </c>
      <c r="H39" s="51"/>
      <c r="I39" s="51"/>
      <c r="J39" s="51"/>
      <c r="K39" s="23"/>
      <c r="L39" s="5"/>
    </row>
    <row r="40" spans="1:12" ht="15.75">
      <c r="D40" s="3" t="s">
        <v>452</v>
      </c>
      <c r="F40" s="17" t="s">
        <v>869</v>
      </c>
      <c r="G40" s="18"/>
      <c r="H40" s="18"/>
      <c r="I40" s="21"/>
      <c r="J40" s="18"/>
      <c r="K40" s="17"/>
      <c r="L40" s="22"/>
    </row>
    <row r="41" spans="1:12">
      <c r="F41" s="19" t="s">
        <v>450</v>
      </c>
      <c r="G41" s="51" t="s">
        <v>451</v>
      </c>
      <c r="H41" s="51"/>
      <c r="I41" s="51"/>
      <c r="J41" s="51"/>
      <c r="K41" s="23"/>
    </row>
    <row r="42" spans="1:12">
      <c r="F42" s="23"/>
      <c r="G42" s="23"/>
      <c r="H42" s="23"/>
      <c r="I42" s="23"/>
      <c r="J42" s="23"/>
      <c r="K42" s="23"/>
    </row>
    <row r="68" ht="22.5" customHeight="1"/>
  </sheetData>
  <autoFilter ref="A14:L33"/>
  <mergeCells count="12">
    <mergeCell ref="G39:J39"/>
    <mergeCell ref="G41:J41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0000004768371604" right="0.70000004768371604" top="0.75" bottom="0.75" header="0.30000001192092901" footer="0.30000001192092901"/>
  <pageSetup paperSize="9" scale="5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tabSelected="1" topLeftCell="A28" workbookViewId="0">
      <selection activeCell="N34" sqref="N34"/>
    </sheetView>
  </sheetViews>
  <sheetFormatPr defaultColWidth="9" defaultRowHeight="1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>
      <c r="D2" s="2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5" spans="1:26" ht="15.75">
      <c r="D5" s="3" t="s">
        <v>9</v>
      </c>
      <c r="E5" s="3"/>
      <c r="F5" s="3"/>
      <c r="G5" s="3"/>
      <c r="H5" s="4"/>
      <c r="I5" s="46" t="s">
        <v>10</v>
      </c>
      <c r="J5" s="46"/>
      <c r="K5" s="46"/>
      <c r="L5" s="46"/>
    </row>
    <row r="6" spans="1:26">
      <c r="D6" s="5"/>
      <c r="E6" s="5"/>
      <c r="F6" s="5"/>
      <c r="G6" s="5"/>
      <c r="H6" s="5"/>
      <c r="I6" s="47" t="s">
        <v>11</v>
      </c>
      <c r="J6" s="47"/>
      <c r="K6" s="47"/>
      <c r="L6" s="47"/>
    </row>
    <row r="7" spans="1:26" ht="15.75">
      <c r="D7" s="5"/>
      <c r="E7" s="5"/>
      <c r="F7" s="5"/>
      <c r="G7" s="5"/>
      <c r="H7" s="5"/>
      <c r="I7" s="46">
        <v>11</v>
      </c>
      <c r="J7" s="46"/>
      <c r="K7" s="46"/>
      <c r="L7" s="46"/>
    </row>
    <row r="8" spans="1:26">
      <c r="D8" s="5"/>
      <c r="E8" s="5"/>
      <c r="F8" s="5"/>
      <c r="G8" s="5"/>
      <c r="H8" s="5"/>
      <c r="I8" s="47" t="s">
        <v>12</v>
      </c>
      <c r="J8" s="47"/>
      <c r="K8" s="47"/>
      <c r="L8" s="47"/>
    </row>
    <row r="10" spans="1:26">
      <c r="D10" s="5"/>
      <c r="E10" s="5"/>
      <c r="F10" s="5"/>
      <c r="G10" s="5"/>
      <c r="H10" s="5"/>
      <c r="I10" s="12"/>
      <c r="J10" s="5"/>
      <c r="K10" s="5"/>
      <c r="L10" s="5"/>
    </row>
    <row r="11" spans="1:26" ht="15.75">
      <c r="D11" s="48" t="s">
        <v>13</v>
      </c>
      <c r="E11" s="48"/>
      <c r="F11" s="49">
        <v>45572</v>
      </c>
      <c r="G11" s="49"/>
      <c r="H11" s="6"/>
      <c r="I11" s="12"/>
      <c r="J11" s="5"/>
      <c r="K11" s="5"/>
      <c r="L11" s="5"/>
    </row>
    <row r="12" spans="1:26" ht="15.75">
      <c r="D12" s="48" t="s">
        <v>14</v>
      </c>
      <c r="E12" s="48"/>
      <c r="F12" s="50">
        <v>55</v>
      </c>
      <c r="G12" s="50"/>
      <c r="H12" s="7"/>
      <c r="J12" s="13"/>
      <c r="K12" s="13"/>
      <c r="L12" s="13"/>
    </row>
    <row r="13" spans="1:26">
      <c r="D13" s="5"/>
      <c r="E13" s="5"/>
      <c r="F13" s="5"/>
      <c r="G13" s="5"/>
      <c r="H13" s="5"/>
      <c r="I13" s="12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 t="shared" ref="A15:A35" si="0">$I$5</f>
        <v>английский</v>
      </c>
      <c r="B15" s="8">
        <v>14</v>
      </c>
      <c r="C15" s="9">
        <f t="shared" ref="C15:C35" si="1">ROW(B15)-14</f>
        <v>1</v>
      </c>
      <c r="D15" s="10" t="s">
        <v>870</v>
      </c>
      <c r="E15" s="10" t="s">
        <v>567</v>
      </c>
      <c r="F15" s="10" t="s">
        <v>58</v>
      </c>
      <c r="G15" s="10" t="s">
        <v>476</v>
      </c>
      <c r="H15" s="10">
        <f t="shared" ref="H15:H35" si="2">$I$7</f>
        <v>11</v>
      </c>
      <c r="I15" s="1" t="s">
        <v>871</v>
      </c>
      <c r="J15" s="10">
        <v>47</v>
      </c>
      <c r="K15" s="14">
        <f t="shared" ref="K15:K35" si="3">J15/$F$12</f>
        <v>0.8545454545454545</v>
      </c>
      <c r="L15" s="10" t="s">
        <v>3</v>
      </c>
    </row>
    <row r="16" spans="1:26" ht="28.5">
      <c r="A16" s="8" t="str">
        <f t="shared" si="0"/>
        <v>английский</v>
      </c>
      <c r="B16" s="8">
        <v>14</v>
      </c>
      <c r="C16" s="9">
        <f t="shared" si="1"/>
        <v>2</v>
      </c>
      <c r="D16" s="10" t="s">
        <v>872</v>
      </c>
      <c r="E16" s="10" t="s">
        <v>873</v>
      </c>
      <c r="F16" s="10" t="s">
        <v>103</v>
      </c>
      <c r="G16" s="10" t="s">
        <v>75</v>
      </c>
      <c r="H16" s="10">
        <f t="shared" si="2"/>
        <v>11</v>
      </c>
      <c r="I16" s="10" t="s">
        <v>871</v>
      </c>
      <c r="J16" s="10">
        <v>46</v>
      </c>
      <c r="K16" s="14">
        <f t="shared" si="3"/>
        <v>0.83636363636363631</v>
      </c>
      <c r="L16" s="10" t="s">
        <v>4</v>
      </c>
    </row>
    <row r="17" spans="1:12" ht="28.5">
      <c r="A17" s="8" t="str">
        <f t="shared" si="0"/>
        <v>английский</v>
      </c>
      <c r="B17" s="8">
        <v>14</v>
      </c>
      <c r="C17" s="9">
        <f t="shared" si="1"/>
        <v>3</v>
      </c>
      <c r="D17" s="10" t="s">
        <v>874</v>
      </c>
      <c r="E17" s="10" t="s">
        <v>875</v>
      </c>
      <c r="F17" s="10" t="s">
        <v>46</v>
      </c>
      <c r="G17" s="10" t="s">
        <v>182</v>
      </c>
      <c r="H17" s="10">
        <f t="shared" si="2"/>
        <v>11</v>
      </c>
      <c r="I17" s="10" t="s">
        <v>876</v>
      </c>
      <c r="J17" s="10">
        <v>44</v>
      </c>
      <c r="K17" s="14">
        <f t="shared" si="3"/>
        <v>0.8</v>
      </c>
      <c r="L17" s="10" t="s">
        <v>4</v>
      </c>
    </row>
    <row r="18" spans="1:12" ht="28.5">
      <c r="A18" s="8" t="str">
        <f t="shared" si="0"/>
        <v>английский</v>
      </c>
      <c r="B18" s="8">
        <v>14</v>
      </c>
      <c r="C18" s="9">
        <f t="shared" si="1"/>
        <v>4</v>
      </c>
      <c r="D18" s="10" t="s">
        <v>877</v>
      </c>
      <c r="E18" s="10" t="s">
        <v>878</v>
      </c>
      <c r="F18" s="10" t="s">
        <v>37</v>
      </c>
      <c r="G18" s="10" t="s">
        <v>55</v>
      </c>
      <c r="H18" s="10">
        <f t="shared" si="2"/>
        <v>11</v>
      </c>
      <c r="I18" s="10" t="s">
        <v>879</v>
      </c>
      <c r="J18" s="10">
        <v>44</v>
      </c>
      <c r="K18" s="14">
        <f t="shared" si="3"/>
        <v>0.8</v>
      </c>
      <c r="L18" s="10" t="s">
        <v>4</v>
      </c>
    </row>
    <row r="19" spans="1:12" ht="28.5">
      <c r="A19" s="8" t="str">
        <f t="shared" si="0"/>
        <v>английский</v>
      </c>
      <c r="B19" s="8">
        <v>14</v>
      </c>
      <c r="C19" s="9">
        <f t="shared" si="1"/>
        <v>5</v>
      </c>
      <c r="D19" s="10" t="s">
        <v>880</v>
      </c>
      <c r="E19" s="10" t="s">
        <v>881</v>
      </c>
      <c r="F19" s="10" t="s">
        <v>113</v>
      </c>
      <c r="G19" s="10" t="s">
        <v>162</v>
      </c>
      <c r="H19" s="10">
        <f t="shared" si="2"/>
        <v>11</v>
      </c>
      <c r="I19" s="10" t="s">
        <v>876</v>
      </c>
      <c r="J19" s="10">
        <v>41</v>
      </c>
      <c r="K19" s="14">
        <f t="shared" si="3"/>
        <v>0.74545454545454548</v>
      </c>
      <c r="L19" s="10" t="s">
        <v>4</v>
      </c>
    </row>
    <row r="20" spans="1:12" ht="28.5">
      <c r="A20" s="8" t="str">
        <f t="shared" si="0"/>
        <v>английский</v>
      </c>
      <c r="B20" s="8">
        <v>14</v>
      </c>
      <c r="C20" s="9">
        <f t="shared" si="1"/>
        <v>6</v>
      </c>
      <c r="D20" s="10" t="s">
        <v>882</v>
      </c>
      <c r="E20" s="10" t="s">
        <v>883</v>
      </c>
      <c r="F20" s="10" t="s">
        <v>219</v>
      </c>
      <c r="G20" s="10" t="s">
        <v>55</v>
      </c>
      <c r="H20" s="10">
        <f t="shared" si="2"/>
        <v>11</v>
      </c>
      <c r="I20" s="10" t="s">
        <v>876</v>
      </c>
      <c r="J20" s="10">
        <v>35</v>
      </c>
      <c r="K20" s="14">
        <f t="shared" si="3"/>
        <v>0.63636363636363635</v>
      </c>
      <c r="L20" s="10" t="s">
        <v>5</v>
      </c>
    </row>
    <row r="21" spans="1:12" ht="28.5">
      <c r="A21" s="8" t="str">
        <f t="shared" si="0"/>
        <v>английский</v>
      </c>
      <c r="B21" s="8">
        <v>14</v>
      </c>
      <c r="C21" s="9">
        <f t="shared" si="1"/>
        <v>7</v>
      </c>
      <c r="D21" s="10" t="s">
        <v>884</v>
      </c>
      <c r="E21" s="10" t="s">
        <v>885</v>
      </c>
      <c r="F21" s="10" t="s">
        <v>98</v>
      </c>
      <c r="G21" s="10" t="s">
        <v>886</v>
      </c>
      <c r="H21" s="10">
        <f t="shared" si="2"/>
        <v>11</v>
      </c>
      <c r="I21" s="10" t="s">
        <v>871</v>
      </c>
      <c r="J21" s="10">
        <v>34</v>
      </c>
      <c r="K21" s="14">
        <f t="shared" si="3"/>
        <v>0.61818181818181817</v>
      </c>
      <c r="L21" s="10" t="s">
        <v>5</v>
      </c>
    </row>
    <row r="22" spans="1:12" ht="28.5">
      <c r="A22" s="8" t="str">
        <f t="shared" si="0"/>
        <v>английский</v>
      </c>
      <c r="B22" s="8">
        <v>14</v>
      </c>
      <c r="C22" s="9">
        <f t="shared" si="1"/>
        <v>8</v>
      </c>
      <c r="D22" s="10" t="s">
        <v>887</v>
      </c>
      <c r="E22" s="10" t="s">
        <v>888</v>
      </c>
      <c r="F22" s="10" t="s">
        <v>282</v>
      </c>
      <c r="G22" s="10" t="s">
        <v>72</v>
      </c>
      <c r="H22" s="10">
        <f t="shared" si="2"/>
        <v>11</v>
      </c>
      <c r="I22" s="10" t="s">
        <v>879</v>
      </c>
      <c r="J22" s="10">
        <v>31</v>
      </c>
      <c r="K22" s="14">
        <f t="shared" si="3"/>
        <v>0.5636363636363636</v>
      </c>
      <c r="L22" s="10" t="s">
        <v>5</v>
      </c>
    </row>
    <row r="23" spans="1:12" ht="28.5">
      <c r="A23" s="8" t="str">
        <f t="shared" si="0"/>
        <v>английский</v>
      </c>
      <c r="B23" s="8">
        <v>14</v>
      </c>
      <c r="C23" s="9">
        <f t="shared" si="1"/>
        <v>9</v>
      </c>
      <c r="D23" s="10" t="s">
        <v>889</v>
      </c>
      <c r="E23" s="10" t="s">
        <v>890</v>
      </c>
      <c r="F23" s="10" t="s">
        <v>891</v>
      </c>
      <c r="G23" s="10" t="s">
        <v>250</v>
      </c>
      <c r="H23" s="10">
        <f t="shared" si="2"/>
        <v>11</v>
      </c>
      <c r="I23" s="10" t="s">
        <v>876</v>
      </c>
      <c r="J23" s="10">
        <v>30</v>
      </c>
      <c r="K23" s="14">
        <f t="shared" si="3"/>
        <v>0.54545454545454541</v>
      </c>
      <c r="L23" s="10" t="s">
        <v>5</v>
      </c>
    </row>
    <row r="24" spans="1:12" ht="28.5">
      <c r="A24" s="8" t="str">
        <f t="shared" si="0"/>
        <v>английский</v>
      </c>
      <c r="B24" s="8">
        <v>14</v>
      </c>
      <c r="C24" s="9">
        <f t="shared" si="1"/>
        <v>10</v>
      </c>
      <c r="D24" s="10" t="s">
        <v>892</v>
      </c>
      <c r="E24" s="10" t="s">
        <v>893</v>
      </c>
      <c r="F24" s="10" t="s">
        <v>37</v>
      </c>
      <c r="G24" s="10" t="s">
        <v>894</v>
      </c>
      <c r="H24" s="10">
        <f t="shared" si="2"/>
        <v>11</v>
      </c>
      <c r="I24" s="10" t="s">
        <v>879</v>
      </c>
      <c r="J24" s="10">
        <v>27</v>
      </c>
      <c r="K24" s="14">
        <f t="shared" si="3"/>
        <v>0.49090909090909091</v>
      </c>
      <c r="L24" s="10" t="s">
        <v>5</v>
      </c>
    </row>
    <row r="25" spans="1:12" ht="28.5">
      <c r="A25" s="8" t="str">
        <f t="shared" si="0"/>
        <v>английский</v>
      </c>
      <c r="B25" s="8">
        <v>14</v>
      </c>
      <c r="C25" s="9">
        <f t="shared" si="1"/>
        <v>11</v>
      </c>
      <c r="D25" s="10" t="s">
        <v>895</v>
      </c>
      <c r="E25" s="10" t="s">
        <v>824</v>
      </c>
      <c r="F25" s="10" t="s">
        <v>37</v>
      </c>
      <c r="G25" s="10" t="s">
        <v>825</v>
      </c>
      <c r="H25" s="10">
        <f t="shared" si="2"/>
        <v>11</v>
      </c>
      <c r="I25" s="10" t="s">
        <v>876</v>
      </c>
      <c r="J25" s="10">
        <v>25</v>
      </c>
      <c r="K25" s="14">
        <f t="shared" si="3"/>
        <v>0.45454545454545453</v>
      </c>
      <c r="L25" s="10" t="s">
        <v>5</v>
      </c>
    </row>
    <row r="26" spans="1:12" ht="28.5">
      <c r="A26" s="8" t="str">
        <f t="shared" si="0"/>
        <v>английский</v>
      </c>
      <c r="B26" s="8">
        <v>14</v>
      </c>
      <c r="C26" s="9">
        <f t="shared" si="1"/>
        <v>12</v>
      </c>
      <c r="D26" s="10" t="s">
        <v>896</v>
      </c>
      <c r="E26" s="10" t="s">
        <v>897</v>
      </c>
      <c r="F26" s="10" t="s">
        <v>434</v>
      </c>
      <c r="G26" s="10" t="s">
        <v>156</v>
      </c>
      <c r="H26" s="10">
        <f t="shared" si="2"/>
        <v>11</v>
      </c>
      <c r="I26" s="10" t="s">
        <v>879</v>
      </c>
      <c r="J26" s="10">
        <v>25</v>
      </c>
      <c r="K26" s="14">
        <f t="shared" si="3"/>
        <v>0.45454545454545453</v>
      </c>
      <c r="L26" s="10" t="s">
        <v>5</v>
      </c>
    </row>
    <row r="27" spans="1:12" ht="28.5">
      <c r="A27" s="8" t="str">
        <f t="shared" si="0"/>
        <v>английский</v>
      </c>
      <c r="B27" s="8">
        <v>14</v>
      </c>
      <c r="C27" s="9">
        <f t="shared" si="1"/>
        <v>13</v>
      </c>
      <c r="D27" s="10" t="s">
        <v>898</v>
      </c>
      <c r="E27" s="10" t="s">
        <v>899</v>
      </c>
      <c r="F27" s="10" t="s">
        <v>211</v>
      </c>
      <c r="G27" s="10" t="s">
        <v>296</v>
      </c>
      <c r="H27" s="10">
        <f t="shared" si="2"/>
        <v>11</v>
      </c>
      <c r="I27" s="10" t="s">
        <v>879</v>
      </c>
      <c r="J27" s="10">
        <v>25</v>
      </c>
      <c r="K27" s="14">
        <f t="shared" si="3"/>
        <v>0.45454545454545453</v>
      </c>
      <c r="L27" s="10" t="s">
        <v>5</v>
      </c>
    </row>
    <row r="28" spans="1:12" ht="28.5">
      <c r="A28" s="8" t="str">
        <f t="shared" si="0"/>
        <v>английский</v>
      </c>
      <c r="B28" s="8">
        <v>14</v>
      </c>
      <c r="C28" s="9">
        <f t="shared" si="1"/>
        <v>14</v>
      </c>
      <c r="D28" s="10" t="s">
        <v>900</v>
      </c>
      <c r="E28" s="10" t="s">
        <v>901</v>
      </c>
      <c r="F28" s="10" t="s">
        <v>521</v>
      </c>
      <c r="G28" s="10" t="s">
        <v>902</v>
      </c>
      <c r="H28" s="10">
        <f t="shared" si="2"/>
        <v>11</v>
      </c>
      <c r="I28" s="10" t="s">
        <v>876</v>
      </c>
      <c r="J28" s="10">
        <v>24</v>
      </c>
      <c r="K28" s="14">
        <f t="shared" si="3"/>
        <v>0.43636363636363634</v>
      </c>
      <c r="L28" s="10" t="s">
        <v>5</v>
      </c>
    </row>
    <row r="29" spans="1:12" ht="28.5">
      <c r="A29" s="8" t="str">
        <f t="shared" si="0"/>
        <v>английский</v>
      </c>
      <c r="B29" s="8">
        <v>14</v>
      </c>
      <c r="C29" s="9">
        <f t="shared" si="1"/>
        <v>15</v>
      </c>
      <c r="D29" s="10" t="s">
        <v>903</v>
      </c>
      <c r="E29" s="10" t="s">
        <v>904</v>
      </c>
      <c r="F29" s="10" t="s">
        <v>82</v>
      </c>
      <c r="G29" s="10" t="s">
        <v>382</v>
      </c>
      <c r="H29" s="10">
        <f t="shared" si="2"/>
        <v>11</v>
      </c>
      <c r="I29" s="10" t="s">
        <v>879</v>
      </c>
      <c r="J29" s="10">
        <v>24</v>
      </c>
      <c r="K29" s="14">
        <f t="shared" si="3"/>
        <v>0.43636363636363634</v>
      </c>
      <c r="L29" s="10" t="s">
        <v>5</v>
      </c>
    </row>
    <row r="30" spans="1:12" ht="28.5">
      <c r="A30" s="8" t="str">
        <f t="shared" si="0"/>
        <v>английский</v>
      </c>
      <c r="B30" s="8">
        <v>14</v>
      </c>
      <c r="C30" s="9">
        <f t="shared" si="1"/>
        <v>16</v>
      </c>
      <c r="D30" s="10" t="s">
        <v>905</v>
      </c>
      <c r="E30" s="10" t="s">
        <v>906</v>
      </c>
      <c r="F30" s="10" t="s">
        <v>37</v>
      </c>
      <c r="G30" s="10" t="s">
        <v>42</v>
      </c>
      <c r="H30" s="10">
        <f t="shared" si="2"/>
        <v>11</v>
      </c>
      <c r="I30" s="10" t="s">
        <v>871</v>
      </c>
      <c r="J30" s="10">
        <v>21</v>
      </c>
      <c r="K30" s="14">
        <f t="shared" si="3"/>
        <v>0.38181818181818183</v>
      </c>
      <c r="L30" s="10" t="s">
        <v>5</v>
      </c>
    </row>
    <row r="31" spans="1:12" ht="28.5">
      <c r="A31" s="8" t="str">
        <f t="shared" si="0"/>
        <v>английский</v>
      </c>
      <c r="B31" s="8">
        <v>14</v>
      </c>
      <c r="C31" s="9">
        <f t="shared" si="1"/>
        <v>17</v>
      </c>
      <c r="D31" s="10" t="s">
        <v>907</v>
      </c>
      <c r="E31" s="10" t="s">
        <v>908</v>
      </c>
      <c r="F31" s="10" t="s">
        <v>208</v>
      </c>
      <c r="G31" s="10" t="s">
        <v>382</v>
      </c>
      <c r="H31" s="10">
        <f t="shared" si="2"/>
        <v>11</v>
      </c>
      <c r="I31" s="10" t="s">
        <v>879</v>
      </c>
      <c r="J31" s="10">
        <v>16</v>
      </c>
      <c r="K31" s="14">
        <f t="shared" si="3"/>
        <v>0.29090909090909089</v>
      </c>
      <c r="L31" s="10" t="s">
        <v>5</v>
      </c>
    </row>
    <row r="32" spans="1:12" ht="28.5">
      <c r="A32" s="8" t="str">
        <f t="shared" si="0"/>
        <v>английский</v>
      </c>
      <c r="B32" s="8">
        <v>14</v>
      </c>
      <c r="C32" s="9">
        <f t="shared" si="1"/>
        <v>18</v>
      </c>
      <c r="D32" s="10" t="s">
        <v>909</v>
      </c>
      <c r="E32" s="10" t="s">
        <v>910</v>
      </c>
      <c r="F32" s="10" t="s">
        <v>205</v>
      </c>
      <c r="G32" s="10" t="s">
        <v>91</v>
      </c>
      <c r="H32" s="10">
        <f t="shared" si="2"/>
        <v>11</v>
      </c>
      <c r="I32" s="10" t="s">
        <v>879</v>
      </c>
      <c r="J32" s="10">
        <v>15</v>
      </c>
      <c r="K32" s="14">
        <f t="shared" si="3"/>
        <v>0.27272727272727271</v>
      </c>
      <c r="L32" s="10" t="s">
        <v>5</v>
      </c>
    </row>
    <row r="33" spans="1:12" ht="28.5">
      <c r="A33" s="8" t="str">
        <f t="shared" si="0"/>
        <v>английский</v>
      </c>
      <c r="B33" s="8">
        <v>14</v>
      </c>
      <c r="C33" s="9">
        <f t="shared" si="1"/>
        <v>19</v>
      </c>
      <c r="D33" s="10" t="s">
        <v>911</v>
      </c>
      <c r="E33" s="10" t="s">
        <v>912</v>
      </c>
      <c r="F33" s="10" t="s">
        <v>913</v>
      </c>
      <c r="G33" s="10" t="s">
        <v>914</v>
      </c>
      <c r="H33" s="10">
        <f t="shared" si="2"/>
        <v>11</v>
      </c>
      <c r="I33" s="10" t="s">
        <v>871</v>
      </c>
      <c r="J33" s="10">
        <v>15</v>
      </c>
      <c r="K33" s="14">
        <f t="shared" si="3"/>
        <v>0.27272727272727271</v>
      </c>
      <c r="L33" s="10" t="s">
        <v>5</v>
      </c>
    </row>
    <row r="34" spans="1:12" ht="28.5">
      <c r="A34" s="8" t="str">
        <f t="shared" si="0"/>
        <v>английский</v>
      </c>
      <c r="B34" s="8">
        <v>14</v>
      </c>
      <c r="C34" s="9">
        <f t="shared" si="1"/>
        <v>20</v>
      </c>
      <c r="D34" s="10" t="s">
        <v>915</v>
      </c>
      <c r="E34" s="10" t="s">
        <v>916</v>
      </c>
      <c r="F34" s="10" t="s">
        <v>181</v>
      </c>
      <c r="G34" s="10" t="s">
        <v>95</v>
      </c>
      <c r="H34" s="10">
        <f t="shared" si="2"/>
        <v>11</v>
      </c>
      <c r="I34" s="10" t="s">
        <v>879</v>
      </c>
      <c r="J34" s="10">
        <v>14</v>
      </c>
      <c r="K34" s="14">
        <f t="shared" si="3"/>
        <v>0.25454545454545452</v>
      </c>
      <c r="L34" s="10" t="s">
        <v>5</v>
      </c>
    </row>
    <row r="35" spans="1:12" ht="28.5">
      <c r="A35" s="8" t="str">
        <f t="shared" si="0"/>
        <v>английский</v>
      </c>
      <c r="B35" s="8">
        <v>14</v>
      </c>
      <c r="C35" s="9">
        <f t="shared" si="1"/>
        <v>21</v>
      </c>
      <c r="D35" s="10" t="s">
        <v>917</v>
      </c>
      <c r="E35" s="10" t="s">
        <v>918</v>
      </c>
      <c r="F35" s="10" t="s">
        <v>46</v>
      </c>
      <c r="G35" s="10" t="s">
        <v>95</v>
      </c>
      <c r="H35" s="10">
        <f t="shared" si="2"/>
        <v>11</v>
      </c>
      <c r="I35" s="10" t="s">
        <v>876</v>
      </c>
      <c r="J35" s="10">
        <v>13</v>
      </c>
      <c r="K35" s="14">
        <f t="shared" si="3"/>
        <v>0.23636363636363636</v>
      </c>
      <c r="L35" s="10" t="s">
        <v>5</v>
      </c>
    </row>
    <row r="39" spans="1:12" ht="15.75">
      <c r="D39" s="15"/>
      <c r="E39" s="15"/>
      <c r="F39" s="16"/>
      <c r="G39" s="16"/>
      <c r="H39" s="16"/>
      <c r="I39" s="12"/>
      <c r="J39" s="5"/>
      <c r="K39" s="5"/>
      <c r="L39" s="20"/>
    </row>
    <row r="40" spans="1:12" ht="15.75">
      <c r="D40" s="3" t="s">
        <v>447</v>
      </c>
      <c r="F40" s="17" t="s">
        <v>448</v>
      </c>
      <c r="G40" s="18" t="s">
        <v>449</v>
      </c>
      <c r="H40" s="18"/>
      <c r="I40" s="21"/>
      <c r="J40" s="18"/>
      <c r="K40" s="17"/>
      <c r="L40" s="22"/>
    </row>
    <row r="41" spans="1:12">
      <c r="D41" s="5"/>
      <c r="E41" s="5"/>
      <c r="F41" s="19" t="s">
        <v>450</v>
      </c>
      <c r="G41" s="51" t="s">
        <v>451</v>
      </c>
      <c r="H41" s="51"/>
      <c r="I41" s="51"/>
      <c r="J41" s="51"/>
      <c r="K41" s="23"/>
      <c r="L41" s="5"/>
    </row>
    <row r="42" spans="1:12" ht="15.75">
      <c r="D42" s="3" t="s">
        <v>452</v>
      </c>
      <c r="F42" s="17" t="s">
        <v>919</v>
      </c>
      <c r="G42" s="18"/>
      <c r="H42" s="18"/>
      <c r="I42" s="21"/>
      <c r="J42" s="18"/>
      <c r="K42" s="17"/>
      <c r="L42" s="22"/>
    </row>
    <row r="43" spans="1:12">
      <c r="F43" s="19" t="s">
        <v>450</v>
      </c>
      <c r="G43" s="51" t="s">
        <v>451</v>
      </c>
      <c r="H43" s="51"/>
      <c r="I43" s="51"/>
      <c r="J43" s="51"/>
      <c r="K43" s="23"/>
    </row>
    <row r="44" spans="1:12">
      <c r="F44" s="23"/>
      <c r="G44" s="23"/>
      <c r="H44" s="23"/>
      <c r="I44" s="23"/>
      <c r="J44" s="23"/>
      <c r="K44" s="23"/>
    </row>
    <row r="70" ht="22.5" customHeight="1"/>
  </sheetData>
  <autoFilter ref="A14:L35"/>
  <mergeCells count="12">
    <mergeCell ref="G41:J41"/>
    <mergeCell ref="G43:J43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0000004768371604" right="0.70000004768371604" top="0.75" bottom="0.75" header="0.30000001192092901" footer="0.30000001192092901"/>
  <pageSetup paperSize="9" scale="5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2024-10-16T08:22:39Z</cp:lastPrinted>
  <dcterms:created xsi:type="dcterms:W3CDTF">2024-10-16T06:08:50Z</dcterms:created>
  <dcterms:modified xsi:type="dcterms:W3CDTF">2024-10-16T08:22:43Z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F6A749DCB826499B85FE652A82BDECCA_13</vt:lpwstr>
  </property>
  <property fmtid="{D5CDD505-2E9C-101B-9397-08002B2CF9AE}" pid="3" name="KSOProductBuildVer">
    <vt:lpwstr>1049-12.2.0.18586</vt:lpwstr>
  </property>
</Properties>
</file>